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artinez\Desktop\CASTILLO 2025\REPORTES CXP 2025\"/>
    </mc:Choice>
  </mc:AlternateContent>
  <xr:revisionPtr revIDLastSave="0" documentId="13_ncr:1_{8E59BD85-CA5E-41FA-AE1A-E6DB79927A1C}" xr6:coauthVersionLast="47" xr6:coauthVersionMax="47" xr10:uidLastSave="{00000000-0000-0000-0000-000000000000}"/>
  <bookViews>
    <workbookView xWindow="-120" yWindow="-120" windowWidth="29040" windowHeight="15720" xr2:uid="{0642FC83-7276-4065-AEAA-DA665E803983}"/>
  </bookViews>
  <sheets>
    <sheet name="PROVEEDORES ENERO 2025" sheetId="1" r:id="rId1"/>
  </sheets>
  <definedNames>
    <definedName name="_xlnm._FilterDatabase" localSheetId="0" hidden="1">'PROVEEDORES ENERO 2025'!$A$13:$H$105</definedName>
    <definedName name="_xlnm.Print_Titles" localSheetId="0">'PROVEEDORES ENERO 2025'!$1:$13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0" i="1"/>
  <c r="G91" i="1"/>
  <c r="G84" i="1"/>
  <c r="G85" i="1"/>
  <c r="G86" i="1"/>
  <c r="G87" i="1"/>
  <c r="G56" i="1"/>
  <c r="G52" i="1"/>
  <c r="G57" i="1"/>
  <c r="G51" i="1"/>
  <c r="G55" i="1"/>
  <c r="G54" i="1"/>
  <c r="G53" i="1"/>
  <c r="G75" i="1"/>
  <c r="G76" i="1"/>
  <c r="G77" i="1"/>
  <c r="G78" i="1"/>
  <c r="G79" i="1"/>
  <c r="G70" i="1"/>
  <c r="G71" i="1"/>
  <c r="G72" i="1"/>
  <c r="G73" i="1"/>
  <c r="G74" i="1"/>
  <c r="G27" i="1"/>
  <c r="G19" i="1"/>
  <c r="G20" i="1"/>
  <c r="G48" i="1"/>
  <c r="G47" i="1"/>
  <c r="G18" i="1"/>
  <c r="G26" i="1"/>
  <c r="G25" i="1"/>
  <c r="G49" i="1"/>
  <c r="G50" i="1"/>
  <c r="G21" i="1"/>
  <c r="G22" i="1"/>
  <c r="G23" i="1"/>
  <c r="G24" i="1"/>
  <c r="G28" i="1"/>
  <c r="G29" i="1"/>
  <c r="G30" i="1"/>
  <c r="G46" i="1"/>
  <c r="G45" i="1"/>
  <c r="G31" i="1"/>
  <c r="G32" i="1"/>
  <c r="G33" i="1"/>
  <c r="G44" i="1"/>
  <c r="G34" i="1"/>
  <c r="G95" i="1"/>
  <c r="G96" i="1"/>
  <c r="G97" i="1"/>
  <c r="G98" i="1"/>
  <c r="G99" i="1"/>
  <c r="G100" i="1"/>
  <c r="G101" i="1"/>
  <c r="G102" i="1"/>
  <c r="G103" i="1"/>
  <c r="G104" i="1"/>
  <c r="G39" i="1"/>
  <c r="G35" i="1"/>
  <c r="G59" i="1"/>
  <c r="G94" i="1"/>
  <c r="G92" i="1"/>
  <c r="G36" i="1"/>
  <c r="G37" i="1"/>
  <c r="G38" i="1"/>
  <c r="G88" i="1"/>
  <c r="G89" i="1"/>
  <c r="G80" i="1"/>
  <c r="G81" i="1"/>
  <c r="G82" i="1"/>
  <c r="G83" i="1"/>
  <c r="G40" i="1"/>
  <c r="G60" i="1"/>
  <c r="G61" i="1"/>
  <c r="G62" i="1"/>
  <c r="G63" i="1"/>
  <c r="G64" i="1"/>
  <c r="G65" i="1"/>
  <c r="G66" i="1"/>
  <c r="G67" i="1"/>
  <c r="G68" i="1"/>
  <c r="G69" i="1"/>
  <c r="G58" i="1"/>
  <c r="G41" i="1"/>
  <c r="G42" i="1"/>
  <c r="G43" i="1"/>
  <c r="F105" i="1"/>
  <c r="E105" i="1"/>
  <c r="G17" i="1"/>
  <c r="G16" i="1"/>
  <c r="G15" i="1"/>
  <c r="G14" i="1"/>
  <c r="G105" i="1" l="1"/>
</calcChain>
</file>

<file path=xl/sharedStrings.xml><?xml version="1.0" encoding="utf-8"?>
<sst xmlns="http://schemas.openxmlformats.org/spreadsheetml/2006/main" count="378" uniqueCount="178">
  <si>
    <t xml:space="preserve">                                                                                                          </t>
  </si>
  <si>
    <t>Dirección Central de Policía de Turismo</t>
  </si>
  <si>
    <t>Departamento de Cuentas por Pagar</t>
  </si>
  <si>
    <t>VALOR EN DOP</t>
  </si>
  <si>
    <t>PROVEEDOR</t>
  </si>
  <si>
    <t>CONCEPTO</t>
  </si>
  <si>
    <t>FACTURA NCF.</t>
  </si>
  <si>
    <t>FECHA DE FACTURA</t>
  </si>
  <si>
    <t>MONTO FACTURADO</t>
  </si>
  <si>
    <t>MONTO PAGADO A LA FECHA</t>
  </si>
  <si>
    <t>MONTO PENDIENTE</t>
  </si>
  <si>
    <t>ESTADO (COMPLETADO O  PENDIENTE)</t>
  </si>
  <si>
    <t>Lubricantes Internacionales (LUBRI INTER), SRL</t>
  </si>
  <si>
    <t>ADQUISICION DE NEUMATICOS</t>
  </si>
  <si>
    <t>B1500000311</t>
  </si>
  <si>
    <t>PENDIENTE</t>
  </si>
  <si>
    <t>B1500000308</t>
  </si>
  <si>
    <t>E &amp; M MEGASISTEMAS SRL</t>
  </si>
  <si>
    <t>ADQUISICION DE SEÑALETICAS (LETREROS IDENTIFICATIVOS)</t>
  </si>
  <si>
    <t>B1500000303</t>
  </si>
  <si>
    <t>ADQ. DE MAQUINARIAS P/ORNATO DE AREAS VERDES</t>
  </si>
  <si>
    <t>B1500000302</t>
  </si>
  <si>
    <t>Altice Dominicana, SA</t>
  </si>
  <si>
    <t>SERVICIOS DE LINEAS DE INTERNET</t>
  </si>
  <si>
    <t>SERVICIOS DE ENERGIA ELECTRICA</t>
  </si>
  <si>
    <t>EDENORTE DOMINICANA S A</t>
  </si>
  <si>
    <t>TOTAL  RD$</t>
  </si>
  <si>
    <t>Inversiones Palium, SRL</t>
  </si>
  <si>
    <t>COMPLETADO</t>
  </si>
  <si>
    <t>KART GROUP, SRL</t>
  </si>
  <si>
    <t>TELEFONOS INALAMBRICOS</t>
  </si>
  <si>
    <t>ADQ. DE ALIMENTOS Y BEBIDAS P/PERSONAS</t>
  </si>
  <si>
    <t>B1500000053</t>
  </si>
  <si>
    <t>Solajico Comercial, SRL</t>
  </si>
  <si>
    <t>ADQUISICION DE PRENDAS DE VESTIR</t>
  </si>
  <si>
    <t>B1500000236</t>
  </si>
  <si>
    <t>Almacenes Rosario, SRL</t>
  </si>
  <si>
    <t>B1500000002</t>
  </si>
  <si>
    <t>Tropigas Dominicana, SRL</t>
  </si>
  <si>
    <t>ADQ. DE GAS LICUADO DE PETROLEO (GLP)</t>
  </si>
  <si>
    <t>Servicios Generales M.A., SRL</t>
  </si>
  <si>
    <t>ADQUISICION DE PINES E INSIGNIAS</t>
  </si>
  <si>
    <t>B1500000789</t>
  </si>
  <si>
    <t>Centro Ferretero Peña Rubio, SRL</t>
  </si>
  <si>
    <t>ADQUISICION DE MATERIALES FERRETEROS</t>
  </si>
  <si>
    <t>B1500004359</t>
  </si>
  <si>
    <t>RAMON BIENVENIDO MATA</t>
  </si>
  <si>
    <t>ALQUILER LOCAL SAN JOSE DE LAS MATAS</t>
  </si>
  <si>
    <t>B1500473126</t>
  </si>
  <si>
    <t>B1500473495</t>
  </si>
  <si>
    <t>B1500473757</t>
  </si>
  <si>
    <t>B1500473904</t>
  </si>
  <si>
    <t>B1500473957</t>
  </si>
  <si>
    <t>B1500474836</t>
  </si>
  <si>
    <t>B1500474870</t>
  </si>
  <si>
    <t>B1500474983</t>
  </si>
  <si>
    <t>B1500475700</t>
  </si>
  <si>
    <t>B1500476351</t>
  </si>
  <si>
    <t>Creaciones Sorivel, SRL</t>
  </si>
  <si>
    <t>ADQ. DE CORONA DE FLORES</t>
  </si>
  <si>
    <t>B1500002641</t>
  </si>
  <si>
    <t>CORPORACION DE ACUEDUCTO Y ALCANTARILLADO DE PTO PLATA</t>
  </si>
  <si>
    <t>SERVICIOS DE AGUA</t>
  </si>
  <si>
    <t>B1500029364</t>
  </si>
  <si>
    <t>B1500029400</t>
  </si>
  <si>
    <t>B1500029531</t>
  </si>
  <si>
    <t>B1500029557</t>
  </si>
  <si>
    <t>INST NAC DE AGUAS POTABLES Y ALCATARILLADOS</t>
  </si>
  <si>
    <t>E450000000983</t>
  </si>
  <si>
    <t>E450000001085</t>
  </si>
  <si>
    <t>Caribe Tours, SA</t>
  </si>
  <si>
    <t>TRANSPORTE EN AUTOBUS</t>
  </si>
  <si>
    <t>B1500015121</t>
  </si>
  <si>
    <t>B1500015132</t>
  </si>
  <si>
    <t>De Caormali Gourmet SRL</t>
  </si>
  <si>
    <t>ADQ. DE ALIMENTOS PARA HUMANOS</t>
  </si>
  <si>
    <t>B1500000109</t>
  </si>
  <si>
    <t>CORPORACION DEL ACUEDUCTO Y ALCANTARILLADO DE LA VEGA</t>
  </si>
  <si>
    <t>B1500014039</t>
  </si>
  <si>
    <t>AYUNTAMIENTO DEL DISTRITO NACIONAL</t>
  </si>
  <si>
    <t>SERVICIOS DE RECOLECCION DE DESPERDICIOS (BASURA)</t>
  </si>
  <si>
    <t>B1500058954</t>
  </si>
  <si>
    <t>Consorcio Energetico Punta Cana-Macao, SA (CEPM)</t>
  </si>
  <si>
    <t>E450000000692</t>
  </si>
  <si>
    <t>Xbyte SRL</t>
  </si>
  <si>
    <t>RENOVACION DE LICENCIAS DE ANTIVIRUS</t>
  </si>
  <si>
    <t>B1500000072</t>
  </si>
  <si>
    <t>B1500015122</t>
  </si>
  <si>
    <t>CORPORACION DE ACUEDUCTO Y ALCANTARILLADO DEL MUNICIPIO DE BOCA CHICA</t>
  </si>
  <si>
    <t>B1500007427</t>
  </si>
  <si>
    <t>B1500007658</t>
  </si>
  <si>
    <t>B1500007772</t>
  </si>
  <si>
    <t>B1500007886</t>
  </si>
  <si>
    <t>B1500007999</t>
  </si>
  <si>
    <t>B1500008111</t>
  </si>
  <si>
    <t>B1500008236</t>
  </si>
  <si>
    <t>B1500008356</t>
  </si>
  <si>
    <t>B1500008475</t>
  </si>
  <si>
    <t>B1500008594</t>
  </si>
  <si>
    <t>VICTAMAK COMERCIAL, SRL</t>
  </si>
  <si>
    <t>ADQ. DE MATERIALES DE LIMPIEZA</t>
  </si>
  <si>
    <t>B1500000103</t>
  </si>
  <si>
    <t>B1500000289</t>
  </si>
  <si>
    <t>E.R.M. Solutions, SRL</t>
  </si>
  <si>
    <t>B1500000097</t>
  </si>
  <si>
    <t>Distosa, SRL</t>
  </si>
  <si>
    <t>ADQUISICION DE TONERS</t>
  </si>
  <si>
    <t>B1500002460</t>
  </si>
  <si>
    <t>Nelide Group, SRL</t>
  </si>
  <si>
    <t>ADQ. DE ALIM. PARA HUMANOS</t>
  </si>
  <si>
    <t>B1500000076</t>
  </si>
  <si>
    <t>B1500000171</t>
  </si>
  <si>
    <t>DIVERSAS VARIADA ARMIDIS &amp; ASOCIADOS SRL</t>
  </si>
  <si>
    <t>B1500000382</t>
  </si>
  <si>
    <t>Instalaciones de Aluminio Speed, SRL</t>
  </si>
  <si>
    <t>ADQ. DE CARGADORES DE BATERIAS CON RUEDAS</t>
  </si>
  <si>
    <t>B1500000186</t>
  </si>
  <si>
    <t>REPARACIONES ELECTRICAS Y MANTENIMIENTOS MASI, SRL</t>
  </si>
  <si>
    <t>REPARACION Y MANTENIMIENTO DE LA FLOTILLA VEHICULAR</t>
  </si>
  <si>
    <t>B1500000562</t>
  </si>
  <si>
    <t>B1500000565</t>
  </si>
  <si>
    <t>ADQUISICION DE ALIMENTOS PARA HUMANOS</t>
  </si>
  <si>
    <t>B1500000242</t>
  </si>
  <si>
    <t>Comercial Sider, SRL</t>
  </si>
  <si>
    <t>B1500000032</t>
  </si>
  <si>
    <t>Roment, SRL</t>
  </si>
  <si>
    <t>Rosma Solutions Services Group, SRL</t>
  </si>
  <si>
    <t>ADQUISICION DE TONERS Y TINTAS</t>
  </si>
  <si>
    <t>B1500000085</t>
  </si>
  <si>
    <t>E450000010898</t>
  </si>
  <si>
    <t>E450000010897</t>
  </si>
  <si>
    <t>Suplidora María y José, SRL</t>
  </si>
  <si>
    <t>B1500000561</t>
  </si>
  <si>
    <t>Haidar Valeed Holdings HVH, SRL</t>
  </si>
  <si>
    <t>HERRAMIENTAS PARA ORNAMENTO DE ÁREAS</t>
  </si>
  <si>
    <t>B1500000156</t>
  </si>
  <si>
    <t>Central de Abastos JJL, SRL</t>
  </si>
  <si>
    <t>B1500000125</t>
  </si>
  <si>
    <t>E450000005324</t>
  </si>
  <si>
    <t>Grupo Pero, SRL</t>
  </si>
  <si>
    <t>SERVICIOS DE NOTARIZACION</t>
  </si>
  <si>
    <t>B1500000240</t>
  </si>
  <si>
    <t>Comercial Pérez Luciano, SRL</t>
  </si>
  <si>
    <t>ADQUISICION DE MATERIALES DE LIMPIEZA</t>
  </si>
  <si>
    <t>B1500000126</t>
  </si>
  <si>
    <t>CUENTAS POR PAGAR A PROVEEDORES AL 31 DE ENERO DEL 2025</t>
  </si>
  <si>
    <t>Edesur Dominicana, S.A</t>
  </si>
  <si>
    <t>E450000001619</t>
  </si>
  <si>
    <t>E450000001620</t>
  </si>
  <si>
    <t>E450000001621</t>
  </si>
  <si>
    <t>E450000001622</t>
  </si>
  <si>
    <t>E450000001671</t>
  </si>
  <si>
    <t>EMPRESA DISTRIBUIDORA DE ELECTRICIDAD DEL ESTE S A</t>
  </si>
  <si>
    <t>E450000001736</t>
  </si>
  <si>
    <t>E450000002080</t>
  </si>
  <si>
    <t>E450000002807</t>
  </si>
  <si>
    <t>E450000002813</t>
  </si>
  <si>
    <t>E450000005251</t>
  </si>
  <si>
    <t>COMPANIA DOMINICANA DE TELEFONOS C POR A</t>
  </si>
  <si>
    <t>SERVICIOS DE TELEFONOS ALAMBRICOS</t>
  </si>
  <si>
    <t>E450000063422</t>
  </si>
  <si>
    <t>SERVICIOS BANDA ANCHA</t>
  </si>
  <si>
    <t>E450000064539</t>
  </si>
  <si>
    <t>E450000065973</t>
  </si>
  <si>
    <t>SERVICIOS DE TELEFONOS INALAMBRICOS</t>
  </si>
  <si>
    <t>E450000011766</t>
  </si>
  <si>
    <t>Columbus Networks Dominicana, S.A</t>
  </si>
  <si>
    <t>SERVICIO DE TELECOMUNICACIONES Y/O TECNOLOGÍAS DE LA INFORMACION</t>
  </si>
  <si>
    <t>E450000000793</t>
  </si>
  <si>
    <t>E450000011765</t>
  </si>
  <si>
    <t>E450000067101</t>
  </si>
  <si>
    <t>B1500029770</t>
  </si>
  <si>
    <t>B1500029806</t>
  </si>
  <si>
    <t>B1500029937</t>
  </si>
  <si>
    <t>B1500029963</t>
  </si>
  <si>
    <t>E450000001202</t>
  </si>
  <si>
    <t>E450000001336</t>
  </si>
  <si>
    <t>B1500014203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</si>
</sst>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20"/>
      <color rgb="FF080808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5" fillId="0" borderId="8" xfId="0" applyNumberFormat="1" applyFont="1" applyBorder="1"/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43" fontId="6" fillId="0" borderId="14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105</xdr:row>
      <xdr:rowOff>104774</xdr:rowOff>
    </xdr:from>
    <xdr:to>
      <xdr:col>1</xdr:col>
      <xdr:colOff>3286126</xdr:colOff>
      <xdr:row>114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00539E-FD0B-4713-9E11-0F7401A248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30" t="7099" r="2916" b="2973"/>
        <a:stretch/>
      </xdr:blipFill>
      <xdr:spPr>
        <a:xfrm>
          <a:off x="2124075" y="33070799"/>
          <a:ext cx="3838576" cy="1704975"/>
        </a:xfrm>
        <a:prstGeom prst="rect">
          <a:avLst/>
        </a:prstGeom>
      </xdr:spPr>
    </xdr:pic>
    <xdr:clientData/>
  </xdr:twoCellAnchor>
  <xdr:oneCellAnchor>
    <xdr:from>
      <xdr:col>0</xdr:col>
      <xdr:colOff>1730381</xdr:colOff>
      <xdr:row>105</xdr:row>
      <xdr:rowOff>64995</xdr:rowOff>
    </xdr:from>
    <xdr:ext cx="3255828" cy="154324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9AEBFD-3B98-4657-8C93-D2527E749A95}"/>
            </a:ext>
          </a:extLst>
        </xdr:cNvPr>
        <xdr:cNvSpPr txBox="1"/>
      </xdr:nvSpPr>
      <xdr:spPr>
        <a:xfrm>
          <a:off x="1730381" y="33031020"/>
          <a:ext cx="3255828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LEONARDO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CASTILLO MARTINEZ,</a:t>
          </a: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Segundo Teniente,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Encargado de Cuentas por Pagar,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twoCellAnchor editAs="oneCell">
    <xdr:from>
      <xdr:col>1</xdr:col>
      <xdr:colOff>3644403</xdr:colOff>
      <xdr:row>1</xdr:row>
      <xdr:rowOff>45446</xdr:rowOff>
    </xdr:from>
    <xdr:to>
      <xdr:col>2</xdr:col>
      <xdr:colOff>1238249</xdr:colOff>
      <xdr:row>7</xdr:row>
      <xdr:rowOff>131155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3FB01A-6669-4A55-BF43-61A62C937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4753" y="235946"/>
          <a:ext cx="1241921" cy="12287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9B0B-6BE2-4AA1-943E-2E91B027ADEF}">
  <dimension ref="A1:H115"/>
  <sheetViews>
    <sheetView tabSelected="1" topLeftCell="A44" zoomScaleNormal="100" workbookViewId="0">
      <selection activeCell="H108" sqref="H108"/>
    </sheetView>
  </sheetViews>
  <sheetFormatPr baseColWidth="10" defaultRowHeight="15" x14ac:dyDescent="0.25"/>
  <cols>
    <col min="1" max="1" width="40.140625" bestFit="1" customWidth="1"/>
    <col min="2" max="2" width="53.7109375" bestFit="1" customWidth="1"/>
    <col min="3" max="3" width="18.7109375" bestFit="1" customWidth="1"/>
    <col min="4" max="4" width="13.28515625" bestFit="1" customWidth="1"/>
    <col min="5" max="6" width="19.85546875" bestFit="1" customWidth="1"/>
    <col min="7" max="7" width="18.42578125" bestFit="1" customWidth="1"/>
    <col min="8" max="8" width="16.140625" style="13" bestFit="1" customWidth="1"/>
    <col min="9" max="9" width="13.1406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x14ac:dyDescent="0.25">
      <c r="A5" s="1"/>
      <c r="B5" s="1"/>
      <c r="C5" s="1"/>
      <c r="D5" s="1"/>
      <c r="E5" s="1"/>
      <c r="F5" s="1"/>
      <c r="G5" s="1"/>
      <c r="H5" s="2"/>
    </row>
    <row r="6" spans="1:8" x14ac:dyDescent="0.25">
      <c r="A6" s="1"/>
      <c r="B6" s="1"/>
      <c r="C6" s="1"/>
      <c r="D6" s="1"/>
      <c r="E6" s="1"/>
      <c r="F6" s="1"/>
      <c r="G6" s="1"/>
      <c r="H6" s="2"/>
    </row>
    <row r="7" spans="1:8" x14ac:dyDescent="0.25">
      <c r="A7" s="1"/>
      <c r="B7" s="1"/>
      <c r="C7" s="1"/>
      <c r="D7" s="1"/>
      <c r="E7" s="1"/>
      <c r="F7" s="1"/>
      <c r="G7" s="1"/>
      <c r="H7" s="2"/>
    </row>
    <row r="8" spans="1:8" x14ac:dyDescent="0.25">
      <c r="A8" s="1"/>
      <c r="B8" s="1"/>
      <c r="C8" s="1"/>
      <c r="D8" s="1"/>
      <c r="E8" s="1"/>
      <c r="F8" s="1"/>
      <c r="G8" s="1"/>
      <c r="H8" s="2"/>
    </row>
    <row r="9" spans="1:8" ht="21" customHeight="1" x14ac:dyDescent="0.35">
      <c r="A9" s="35" t="s">
        <v>1</v>
      </c>
      <c r="B9" s="35"/>
      <c r="C9" s="35"/>
      <c r="D9" s="35"/>
      <c r="E9" s="35"/>
      <c r="F9" s="35"/>
      <c r="G9" s="35"/>
      <c r="H9" s="35"/>
    </row>
    <row r="10" spans="1:8" ht="20.25" customHeight="1" x14ac:dyDescent="0.25">
      <c r="A10" s="36" t="s">
        <v>2</v>
      </c>
      <c r="B10" s="36"/>
      <c r="C10" s="36"/>
      <c r="D10" s="36"/>
      <c r="E10" s="36"/>
      <c r="F10" s="36"/>
      <c r="G10" s="36"/>
      <c r="H10" s="36"/>
    </row>
    <row r="11" spans="1:8" ht="15.75" x14ac:dyDescent="0.25">
      <c r="A11" s="37" t="s">
        <v>145</v>
      </c>
      <c r="B11" s="37"/>
      <c r="C11" s="37"/>
      <c r="D11" s="37"/>
      <c r="E11" s="37"/>
      <c r="F11" s="37"/>
      <c r="G11" s="37"/>
      <c r="H11" s="37"/>
    </row>
    <row r="12" spans="1:8" ht="16.5" thickBot="1" x14ac:dyDescent="0.3">
      <c r="A12" s="37" t="s">
        <v>3</v>
      </c>
      <c r="B12" s="37"/>
      <c r="C12" s="37"/>
      <c r="D12" s="37"/>
      <c r="E12" s="37"/>
      <c r="F12" s="37"/>
      <c r="G12" s="37"/>
      <c r="H12" s="37"/>
    </row>
    <row r="13" spans="1:8" ht="60.75" thickBot="1" x14ac:dyDescent="0.3">
      <c r="A13" s="14" t="s">
        <v>4</v>
      </c>
      <c r="B13" s="15" t="s">
        <v>5</v>
      </c>
      <c r="C13" s="15" t="s">
        <v>6</v>
      </c>
      <c r="D13" s="16" t="s">
        <v>7</v>
      </c>
      <c r="E13" s="16" t="s">
        <v>8</v>
      </c>
      <c r="F13" s="16" t="s">
        <v>9</v>
      </c>
      <c r="G13" s="16" t="s">
        <v>10</v>
      </c>
      <c r="H13" s="17" t="s">
        <v>11</v>
      </c>
    </row>
    <row r="14" spans="1:8" ht="30" x14ac:dyDescent="0.25">
      <c r="A14" s="20" t="s">
        <v>12</v>
      </c>
      <c r="B14" s="21" t="s">
        <v>13</v>
      </c>
      <c r="C14" s="22" t="s">
        <v>14</v>
      </c>
      <c r="D14" s="23">
        <v>44656</v>
      </c>
      <c r="E14" s="24">
        <v>29216.799999999999</v>
      </c>
      <c r="F14" s="25"/>
      <c r="G14" s="25">
        <f t="shared" ref="G14:G95" si="0">E14-F14</f>
        <v>29216.799999999999</v>
      </c>
      <c r="H14" s="26" t="s">
        <v>15</v>
      </c>
    </row>
    <row r="15" spans="1:8" ht="30" x14ac:dyDescent="0.25">
      <c r="A15" s="3" t="s">
        <v>12</v>
      </c>
      <c r="B15" s="4" t="s">
        <v>13</v>
      </c>
      <c r="C15" s="5" t="s">
        <v>16</v>
      </c>
      <c r="D15" s="6">
        <v>44650</v>
      </c>
      <c r="E15" s="7">
        <v>151677.20000000001</v>
      </c>
      <c r="F15" s="8"/>
      <c r="G15" s="8">
        <f t="shared" si="0"/>
        <v>151677.20000000001</v>
      </c>
      <c r="H15" s="9" t="s">
        <v>15</v>
      </c>
    </row>
    <row r="16" spans="1:8" ht="30" x14ac:dyDescent="0.25">
      <c r="A16" s="3" t="s">
        <v>17</v>
      </c>
      <c r="B16" s="4" t="s">
        <v>18</v>
      </c>
      <c r="C16" s="5" t="s">
        <v>19</v>
      </c>
      <c r="D16" s="6">
        <v>45481</v>
      </c>
      <c r="E16" s="7">
        <v>434066.54</v>
      </c>
      <c r="F16" s="8"/>
      <c r="G16" s="8">
        <f t="shared" si="0"/>
        <v>434066.54</v>
      </c>
      <c r="H16" s="9" t="s">
        <v>15</v>
      </c>
    </row>
    <row r="17" spans="1:8" ht="30" x14ac:dyDescent="0.25">
      <c r="A17" s="3" t="s">
        <v>17</v>
      </c>
      <c r="B17" s="4" t="s">
        <v>20</v>
      </c>
      <c r="C17" s="5" t="s">
        <v>21</v>
      </c>
      <c r="D17" s="6">
        <v>45465</v>
      </c>
      <c r="E17" s="7">
        <v>56048.82</v>
      </c>
      <c r="F17" s="8"/>
      <c r="G17" s="8">
        <f t="shared" si="0"/>
        <v>56048.82</v>
      </c>
      <c r="H17" s="9" t="s">
        <v>15</v>
      </c>
    </row>
    <row r="18" spans="1:8" x14ac:dyDescent="0.25">
      <c r="A18" s="3" t="s">
        <v>17</v>
      </c>
      <c r="B18" s="4" t="s">
        <v>134</v>
      </c>
      <c r="C18" s="5" t="s">
        <v>135</v>
      </c>
      <c r="D18" s="6">
        <v>45650</v>
      </c>
      <c r="E18" s="7">
        <v>2714</v>
      </c>
      <c r="F18" s="8"/>
      <c r="G18" s="8">
        <f t="shared" si="0"/>
        <v>2714</v>
      </c>
      <c r="H18" s="9" t="s">
        <v>15</v>
      </c>
    </row>
    <row r="19" spans="1:8" x14ac:dyDescent="0.25">
      <c r="A19" s="3" t="s">
        <v>142</v>
      </c>
      <c r="B19" s="4" t="s">
        <v>143</v>
      </c>
      <c r="C19" s="5" t="s">
        <v>135</v>
      </c>
      <c r="D19" s="6">
        <v>45650</v>
      </c>
      <c r="E19" s="7">
        <v>254617.1</v>
      </c>
      <c r="F19" s="7">
        <v>254617.1</v>
      </c>
      <c r="G19" s="8">
        <f t="shared" si="0"/>
        <v>0</v>
      </c>
      <c r="H19" s="9" t="s">
        <v>28</v>
      </c>
    </row>
    <row r="20" spans="1:8" x14ac:dyDescent="0.25">
      <c r="A20" s="3" t="s">
        <v>139</v>
      </c>
      <c r="B20" s="4" t="s">
        <v>140</v>
      </c>
      <c r="C20" s="5" t="s">
        <v>141</v>
      </c>
      <c r="D20" s="6">
        <v>45649</v>
      </c>
      <c r="E20" s="7">
        <v>45199.99</v>
      </c>
      <c r="F20" s="7">
        <v>45199.99</v>
      </c>
      <c r="G20" s="8">
        <f t="shared" si="0"/>
        <v>0</v>
      </c>
      <c r="H20" s="9" t="s">
        <v>28</v>
      </c>
    </row>
    <row r="21" spans="1:8" x14ac:dyDescent="0.25">
      <c r="A21" s="3" t="s">
        <v>126</v>
      </c>
      <c r="B21" s="4" t="s">
        <v>127</v>
      </c>
      <c r="C21" s="5" t="s">
        <v>128</v>
      </c>
      <c r="D21" s="6">
        <v>45649</v>
      </c>
      <c r="E21" s="7">
        <v>130410.04</v>
      </c>
      <c r="F21" s="7">
        <v>130410.04</v>
      </c>
      <c r="G21" s="8">
        <f t="shared" si="0"/>
        <v>0</v>
      </c>
      <c r="H21" s="9" t="s">
        <v>28</v>
      </c>
    </row>
    <row r="22" spans="1:8" x14ac:dyDescent="0.25">
      <c r="A22" s="3" t="s">
        <v>125</v>
      </c>
      <c r="B22" s="4" t="s">
        <v>121</v>
      </c>
      <c r="C22" s="5" t="s">
        <v>32</v>
      </c>
      <c r="D22" s="6">
        <v>45649</v>
      </c>
      <c r="E22" s="7">
        <v>168769.24</v>
      </c>
      <c r="F22" s="7">
        <v>168769.24</v>
      </c>
      <c r="G22" s="8">
        <f t="shared" si="0"/>
        <v>0</v>
      </c>
      <c r="H22" s="9" t="s">
        <v>28</v>
      </c>
    </row>
    <row r="23" spans="1:8" x14ac:dyDescent="0.25">
      <c r="A23" s="3" t="s">
        <v>123</v>
      </c>
      <c r="B23" s="4" t="s">
        <v>121</v>
      </c>
      <c r="C23" s="5" t="s">
        <v>124</v>
      </c>
      <c r="D23" s="6">
        <v>45650</v>
      </c>
      <c r="E23" s="7">
        <v>64500</v>
      </c>
      <c r="F23" s="7">
        <v>64500</v>
      </c>
      <c r="G23" s="8">
        <f t="shared" si="0"/>
        <v>0</v>
      </c>
      <c r="H23" s="9" t="s">
        <v>28</v>
      </c>
    </row>
    <row r="24" spans="1:8" x14ac:dyDescent="0.25">
      <c r="A24" s="3" t="s">
        <v>36</v>
      </c>
      <c r="B24" s="4" t="s">
        <v>121</v>
      </c>
      <c r="C24" s="5" t="s">
        <v>122</v>
      </c>
      <c r="D24" s="6">
        <v>45649</v>
      </c>
      <c r="E24" s="7">
        <v>3175523.4</v>
      </c>
      <c r="F24" s="8"/>
      <c r="G24" s="8">
        <f t="shared" si="0"/>
        <v>3175523.4</v>
      </c>
      <c r="H24" s="9" t="s">
        <v>15</v>
      </c>
    </row>
    <row r="25" spans="1:8" x14ac:dyDescent="0.25">
      <c r="A25" s="3" t="s">
        <v>131</v>
      </c>
      <c r="B25" s="4" t="s">
        <v>121</v>
      </c>
      <c r="C25" s="5" t="s">
        <v>132</v>
      </c>
      <c r="D25" s="6">
        <v>45649</v>
      </c>
      <c r="E25" s="7">
        <v>444895</v>
      </c>
      <c r="F25" s="7">
        <v>444895</v>
      </c>
      <c r="G25" s="8">
        <f t="shared" si="0"/>
        <v>0</v>
      </c>
      <c r="H25" s="9" t="s">
        <v>28</v>
      </c>
    </row>
    <row r="26" spans="1:8" x14ac:dyDescent="0.25">
      <c r="A26" s="3" t="s">
        <v>133</v>
      </c>
      <c r="B26" s="4" t="s">
        <v>121</v>
      </c>
      <c r="C26" s="5" t="s">
        <v>76</v>
      </c>
      <c r="D26" s="6">
        <v>45618</v>
      </c>
      <c r="E26" s="7">
        <v>436617.48</v>
      </c>
      <c r="F26" s="7">
        <v>436617.48</v>
      </c>
      <c r="G26" s="8">
        <f t="shared" si="0"/>
        <v>0</v>
      </c>
      <c r="H26" s="9" t="s">
        <v>28</v>
      </c>
    </row>
    <row r="27" spans="1:8" x14ac:dyDescent="0.25">
      <c r="A27" s="3" t="s">
        <v>136</v>
      </c>
      <c r="B27" s="4" t="s">
        <v>121</v>
      </c>
      <c r="C27" s="5" t="s">
        <v>144</v>
      </c>
      <c r="D27" s="6">
        <v>45649</v>
      </c>
      <c r="E27" s="7">
        <v>1138291.6000000001</v>
      </c>
      <c r="F27" s="7">
        <v>1138291.6000000001</v>
      </c>
      <c r="G27" s="8">
        <f t="shared" si="0"/>
        <v>0</v>
      </c>
      <c r="H27" s="9" t="s">
        <v>28</v>
      </c>
    </row>
    <row r="28" spans="1:8" ht="30" x14ac:dyDescent="0.25">
      <c r="A28" s="3" t="s">
        <v>117</v>
      </c>
      <c r="B28" s="4" t="s">
        <v>118</v>
      </c>
      <c r="C28" s="5" t="s">
        <v>119</v>
      </c>
      <c r="D28" s="6">
        <v>45586</v>
      </c>
      <c r="E28" s="7">
        <v>340808.26</v>
      </c>
      <c r="F28" s="8"/>
      <c r="G28" s="8">
        <f t="shared" si="0"/>
        <v>340808.26</v>
      </c>
      <c r="H28" s="9" t="s">
        <v>15</v>
      </c>
    </row>
    <row r="29" spans="1:8" ht="30" x14ac:dyDescent="0.25">
      <c r="A29" s="3" t="s">
        <v>117</v>
      </c>
      <c r="B29" s="4" t="s">
        <v>118</v>
      </c>
      <c r="C29" s="5" t="s">
        <v>120</v>
      </c>
      <c r="D29" s="6">
        <v>45635</v>
      </c>
      <c r="E29" s="7">
        <v>217734.78</v>
      </c>
      <c r="F29" s="8"/>
      <c r="G29" s="8">
        <f t="shared" si="0"/>
        <v>217734.78</v>
      </c>
      <c r="H29" s="9" t="s">
        <v>15</v>
      </c>
    </row>
    <row r="30" spans="1:8" ht="30" x14ac:dyDescent="0.25">
      <c r="A30" s="3" t="s">
        <v>114</v>
      </c>
      <c r="B30" s="4" t="s">
        <v>115</v>
      </c>
      <c r="C30" s="5" t="s">
        <v>116</v>
      </c>
      <c r="D30" s="6">
        <v>45645</v>
      </c>
      <c r="E30" s="7">
        <v>59885</v>
      </c>
      <c r="F30" s="7">
        <v>59885</v>
      </c>
      <c r="G30" s="8">
        <f t="shared" si="0"/>
        <v>0</v>
      </c>
      <c r="H30" s="9" t="s">
        <v>28</v>
      </c>
    </row>
    <row r="31" spans="1:8" x14ac:dyDescent="0.25">
      <c r="A31" s="3" t="s">
        <v>108</v>
      </c>
      <c r="B31" s="4" t="s">
        <v>109</v>
      </c>
      <c r="C31" s="5" t="s">
        <v>110</v>
      </c>
      <c r="D31" s="6">
        <v>45645</v>
      </c>
      <c r="E31" s="7">
        <v>867027.2</v>
      </c>
      <c r="F31" s="7">
        <v>867027.2</v>
      </c>
      <c r="G31" s="8">
        <f t="shared" si="0"/>
        <v>0</v>
      </c>
      <c r="H31" s="9" t="s">
        <v>28</v>
      </c>
    </row>
    <row r="32" spans="1:8" x14ac:dyDescent="0.25">
      <c r="A32" s="3" t="s">
        <v>105</v>
      </c>
      <c r="B32" s="4" t="s">
        <v>106</v>
      </c>
      <c r="C32" s="5" t="s">
        <v>107</v>
      </c>
      <c r="D32" s="6">
        <v>45645</v>
      </c>
      <c r="E32" s="7">
        <v>158969.60000000001</v>
      </c>
      <c r="F32" s="7">
        <v>158969.60000000001</v>
      </c>
      <c r="G32" s="8">
        <f t="shared" si="0"/>
        <v>0</v>
      </c>
      <c r="H32" s="9" t="s">
        <v>28</v>
      </c>
    </row>
    <row r="33" spans="1:8" x14ac:dyDescent="0.25">
      <c r="A33" s="3" t="s">
        <v>103</v>
      </c>
      <c r="B33" s="4" t="s">
        <v>34</v>
      </c>
      <c r="C33" s="5" t="s">
        <v>104</v>
      </c>
      <c r="D33" s="6">
        <v>45645</v>
      </c>
      <c r="E33" s="7">
        <v>1595999.09</v>
      </c>
      <c r="F33" s="7">
        <v>1595999.09</v>
      </c>
      <c r="G33" s="8">
        <f t="shared" si="0"/>
        <v>0</v>
      </c>
      <c r="H33" s="9" t="s">
        <v>28</v>
      </c>
    </row>
    <row r="34" spans="1:8" x14ac:dyDescent="0.25">
      <c r="A34" s="3" t="s">
        <v>99</v>
      </c>
      <c r="B34" s="4" t="s">
        <v>100</v>
      </c>
      <c r="C34" s="5" t="s">
        <v>101</v>
      </c>
      <c r="D34" s="6">
        <v>45645</v>
      </c>
      <c r="E34" s="7">
        <v>72165.73</v>
      </c>
      <c r="F34" s="7">
        <v>72165.73</v>
      </c>
      <c r="G34" s="8">
        <f t="shared" si="0"/>
        <v>0</v>
      </c>
      <c r="H34" s="9" t="s">
        <v>28</v>
      </c>
    </row>
    <row r="35" spans="1:8" x14ac:dyDescent="0.25">
      <c r="A35" s="3" t="s">
        <v>84</v>
      </c>
      <c r="B35" s="4" t="s">
        <v>85</v>
      </c>
      <c r="C35" s="5" t="s">
        <v>86</v>
      </c>
      <c r="D35" s="6">
        <v>45642</v>
      </c>
      <c r="E35" s="7">
        <v>750000</v>
      </c>
      <c r="F35" s="7">
        <v>750000</v>
      </c>
      <c r="G35" s="8">
        <f t="shared" si="0"/>
        <v>0</v>
      </c>
      <c r="H35" s="9" t="s">
        <v>28</v>
      </c>
    </row>
    <row r="36" spans="1:8" x14ac:dyDescent="0.25">
      <c r="A36" s="3" t="s">
        <v>74</v>
      </c>
      <c r="B36" s="4" t="s">
        <v>75</v>
      </c>
      <c r="C36" s="5" t="s">
        <v>76</v>
      </c>
      <c r="D36" s="6">
        <v>45643</v>
      </c>
      <c r="E36" s="7">
        <v>118824.91</v>
      </c>
      <c r="F36" s="7">
        <v>118824.91</v>
      </c>
      <c r="G36" s="8">
        <f t="shared" si="0"/>
        <v>0</v>
      </c>
      <c r="H36" s="9" t="s">
        <v>28</v>
      </c>
    </row>
    <row r="37" spans="1:8" x14ac:dyDescent="0.25">
      <c r="A37" s="3" t="s">
        <v>70</v>
      </c>
      <c r="B37" s="4" t="s">
        <v>71</v>
      </c>
      <c r="C37" s="5" t="s">
        <v>72</v>
      </c>
      <c r="D37" s="6">
        <v>45625</v>
      </c>
      <c r="E37" s="7">
        <v>13801</v>
      </c>
      <c r="F37" s="7">
        <v>13801</v>
      </c>
      <c r="G37" s="8">
        <f t="shared" si="0"/>
        <v>0</v>
      </c>
      <c r="H37" s="9" t="s">
        <v>28</v>
      </c>
    </row>
    <row r="38" spans="1:8" x14ac:dyDescent="0.25">
      <c r="A38" s="3" t="s">
        <v>70</v>
      </c>
      <c r="B38" s="4" t="s">
        <v>71</v>
      </c>
      <c r="C38" s="5" t="s">
        <v>73</v>
      </c>
      <c r="D38" s="6">
        <v>45642</v>
      </c>
      <c r="E38" s="7">
        <v>66960</v>
      </c>
      <c r="F38" s="7">
        <v>66960</v>
      </c>
      <c r="G38" s="8">
        <f t="shared" si="0"/>
        <v>0</v>
      </c>
      <c r="H38" s="9" t="s">
        <v>28</v>
      </c>
    </row>
    <row r="39" spans="1:8" x14ac:dyDescent="0.25">
      <c r="A39" s="3" t="s">
        <v>70</v>
      </c>
      <c r="B39" s="4" t="s">
        <v>71</v>
      </c>
      <c r="C39" s="5" t="s">
        <v>87</v>
      </c>
      <c r="D39" s="6">
        <v>45625</v>
      </c>
      <c r="E39" s="7">
        <v>6399</v>
      </c>
      <c r="F39" s="7">
        <v>6399</v>
      </c>
      <c r="G39" s="8">
        <f t="shared" si="0"/>
        <v>0</v>
      </c>
      <c r="H39" s="9" t="s">
        <v>28</v>
      </c>
    </row>
    <row r="40" spans="1:8" x14ac:dyDescent="0.25">
      <c r="A40" s="3" t="s">
        <v>58</v>
      </c>
      <c r="B40" s="4" t="s">
        <v>59</v>
      </c>
      <c r="C40" s="5" t="s">
        <v>60</v>
      </c>
      <c r="D40" s="6">
        <v>45640</v>
      </c>
      <c r="E40" s="7">
        <v>14160</v>
      </c>
      <c r="F40" s="7">
        <v>14160</v>
      </c>
      <c r="G40" s="8">
        <f t="shared" si="0"/>
        <v>0</v>
      </c>
      <c r="H40" s="9" t="s">
        <v>28</v>
      </c>
    </row>
    <row r="41" spans="1:8" x14ac:dyDescent="0.25">
      <c r="A41" s="3" t="s">
        <v>43</v>
      </c>
      <c r="B41" s="4" t="s">
        <v>44</v>
      </c>
      <c r="C41" s="5" t="s">
        <v>45</v>
      </c>
      <c r="D41" s="6">
        <v>45642</v>
      </c>
      <c r="E41" s="7">
        <v>234902.6</v>
      </c>
      <c r="F41" s="7">
        <v>234902.6</v>
      </c>
      <c r="G41" s="8">
        <f t="shared" si="0"/>
        <v>0</v>
      </c>
      <c r="H41" s="9" t="s">
        <v>28</v>
      </c>
    </row>
    <row r="42" spans="1:8" x14ac:dyDescent="0.25">
      <c r="A42" s="3" t="s">
        <v>40</v>
      </c>
      <c r="B42" s="4" t="s">
        <v>41</v>
      </c>
      <c r="C42" s="5" t="s">
        <v>42</v>
      </c>
      <c r="D42" s="6">
        <v>45637</v>
      </c>
      <c r="E42" s="7">
        <v>59672.6</v>
      </c>
      <c r="F42" s="7">
        <v>59672.6</v>
      </c>
      <c r="G42" s="8">
        <f t="shared" si="0"/>
        <v>0</v>
      </c>
      <c r="H42" s="9" t="s">
        <v>28</v>
      </c>
    </row>
    <row r="43" spans="1:8" x14ac:dyDescent="0.25">
      <c r="A43" s="3" t="s">
        <v>33</v>
      </c>
      <c r="B43" s="4" t="s">
        <v>34</v>
      </c>
      <c r="C43" s="5" t="s">
        <v>35</v>
      </c>
      <c r="D43" s="6">
        <v>45635</v>
      </c>
      <c r="E43" s="7">
        <v>2000100</v>
      </c>
      <c r="F43" s="7">
        <v>2000100</v>
      </c>
      <c r="G43" s="8">
        <f t="shared" si="0"/>
        <v>0</v>
      </c>
      <c r="H43" s="9" t="s">
        <v>28</v>
      </c>
    </row>
    <row r="44" spans="1:8" x14ac:dyDescent="0.25">
      <c r="A44" s="3" t="s">
        <v>27</v>
      </c>
      <c r="B44" s="4" t="s">
        <v>31</v>
      </c>
      <c r="C44" s="5" t="s">
        <v>102</v>
      </c>
      <c r="D44" s="6">
        <v>45645</v>
      </c>
      <c r="E44" s="7">
        <v>408826.2</v>
      </c>
      <c r="F44" s="7">
        <v>408826.2</v>
      </c>
      <c r="G44" s="8">
        <f t="shared" si="0"/>
        <v>0</v>
      </c>
      <c r="H44" s="9" t="s">
        <v>28</v>
      </c>
    </row>
    <row r="45" spans="1:8" x14ac:dyDescent="0.25">
      <c r="A45" s="3" t="s">
        <v>29</v>
      </c>
      <c r="B45" s="4" t="s">
        <v>31</v>
      </c>
      <c r="C45" s="5" t="s">
        <v>111</v>
      </c>
      <c r="D45" s="6">
        <v>45649</v>
      </c>
      <c r="E45" s="7">
        <v>743900.02</v>
      </c>
      <c r="F45" s="7">
        <v>743900.02</v>
      </c>
      <c r="G45" s="8">
        <f t="shared" si="0"/>
        <v>0</v>
      </c>
      <c r="H45" s="9" t="s">
        <v>28</v>
      </c>
    </row>
    <row r="46" spans="1:8" ht="30" x14ac:dyDescent="0.25">
      <c r="A46" s="3" t="s">
        <v>112</v>
      </c>
      <c r="B46" s="4" t="s">
        <v>31</v>
      </c>
      <c r="C46" s="5" t="s">
        <v>113</v>
      </c>
      <c r="D46" s="6">
        <v>45649</v>
      </c>
      <c r="E46" s="7">
        <v>506159.75</v>
      </c>
      <c r="F46" s="7">
        <v>506159.75</v>
      </c>
      <c r="G46" s="8">
        <f t="shared" si="0"/>
        <v>0</v>
      </c>
      <c r="H46" s="9" t="s">
        <v>28</v>
      </c>
    </row>
    <row r="47" spans="1:8" x14ac:dyDescent="0.25">
      <c r="A47" s="3" t="s">
        <v>136</v>
      </c>
      <c r="B47" s="4" t="s">
        <v>31</v>
      </c>
      <c r="C47" s="5" t="s">
        <v>137</v>
      </c>
      <c r="D47" s="6">
        <v>45638</v>
      </c>
      <c r="E47" s="7">
        <v>394677</v>
      </c>
      <c r="F47" s="7">
        <v>394677</v>
      </c>
      <c r="G47" s="8">
        <f t="shared" si="0"/>
        <v>0</v>
      </c>
      <c r="H47" s="9" t="s">
        <v>28</v>
      </c>
    </row>
    <row r="48" spans="1:8" x14ac:dyDescent="0.25">
      <c r="A48" s="3" t="s">
        <v>38</v>
      </c>
      <c r="B48" s="4" t="s">
        <v>39</v>
      </c>
      <c r="C48" s="5" t="s">
        <v>138</v>
      </c>
      <c r="D48" s="6">
        <v>45632</v>
      </c>
      <c r="E48" s="7">
        <v>19890</v>
      </c>
      <c r="F48" s="7">
        <v>19890</v>
      </c>
      <c r="G48" s="8">
        <f t="shared" si="0"/>
        <v>0</v>
      </c>
      <c r="H48" s="9" t="s">
        <v>28</v>
      </c>
    </row>
    <row r="49" spans="1:8" x14ac:dyDescent="0.25">
      <c r="A49" s="3" t="s">
        <v>22</v>
      </c>
      <c r="B49" s="4" t="s">
        <v>23</v>
      </c>
      <c r="C49" s="5" t="s">
        <v>130</v>
      </c>
      <c r="D49" s="6">
        <v>45650</v>
      </c>
      <c r="E49" s="7">
        <v>36218</v>
      </c>
      <c r="F49" s="7">
        <v>36218</v>
      </c>
      <c r="G49" s="8">
        <f t="shared" si="0"/>
        <v>0</v>
      </c>
      <c r="H49" s="9" t="s">
        <v>28</v>
      </c>
    </row>
    <row r="50" spans="1:8" x14ac:dyDescent="0.25">
      <c r="A50" s="3" t="s">
        <v>22</v>
      </c>
      <c r="B50" s="4" t="s">
        <v>30</v>
      </c>
      <c r="C50" s="5" t="s">
        <v>129</v>
      </c>
      <c r="D50" s="6">
        <v>45650</v>
      </c>
      <c r="E50" s="7">
        <v>464931.17</v>
      </c>
      <c r="F50" s="7">
        <v>464931.17</v>
      </c>
      <c r="G50" s="8">
        <f>E50-F50</f>
        <v>0</v>
      </c>
      <c r="H50" s="9" t="s">
        <v>28</v>
      </c>
    </row>
    <row r="51" spans="1:8" x14ac:dyDescent="0.25">
      <c r="A51" s="3" t="s">
        <v>22</v>
      </c>
      <c r="B51" s="4" t="s">
        <v>164</v>
      </c>
      <c r="C51" s="5" t="s">
        <v>165</v>
      </c>
      <c r="D51" s="6">
        <v>45681</v>
      </c>
      <c r="E51" s="7">
        <v>462823</v>
      </c>
      <c r="F51" s="7"/>
      <c r="G51" s="8">
        <f>E51-F51</f>
        <v>462823</v>
      </c>
      <c r="H51" s="9" t="s">
        <v>15</v>
      </c>
    </row>
    <row r="52" spans="1:8" x14ac:dyDescent="0.25">
      <c r="A52" s="3" t="s">
        <v>22</v>
      </c>
      <c r="B52" s="4" t="s">
        <v>23</v>
      </c>
      <c r="C52" s="5" t="s">
        <v>169</v>
      </c>
      <c r="D52" s="6">
        <v>45681</v>
      </c>
      <c r="E52" s="7">
        <v>36218</v>
      </c>
      <c r="F52" s="7"/>
      <c r="G52" s="8">
        <f>E52-F52</f>
        <v>36218</v>
      </c>
      <c r="H52" s="9" t="s">
        <v>15</v>
      </c>
    </row>
    <row r="53" spans="1:8" ht="30" x14ac:dyDescent="0.25">
      <c r="A53" s="3" t="s">
        <v>158</v>
      </c>
      <c r="B53" s="4" t="s">
        <v>159</v>
      </c>
      <c r="C53" s="5" t="s">
        <v>160</v>
      </c>
      <c r="D53" s="6">
        <v>45653</v>
      </c>
      <c r="E53" s="7">
        <v>135079.16</v>
      </c>
      <c r="F53" s="7"/>
      <c r="G53" s="8">
        <f>E53-F53</f>
        <v>135079.16</v>
      </c>
      <c r="H53" s="9" t="s">
        <v>15</v>
      </c>
    </row>
    <row r="54" spans="1:8" ht="30" x14ac:dyDescent="0.25">
      <c r="A54" s="3" t="s">
        <v>158</v>
      </c>
      <c r="B54" s="4" t="s">
        <v>161</v>
      </c>
      <c r="C54" s="5" t="s">
        <v>162</v>
      </c>
      <c r="D54" s="6">
        <v>45653</v>
      </c>
      <c r="E54" s="7">
        <v>10387</v>
      </c>
      <c r="F54" s="7"/>
      <c r="G54" s="8">
        <f>E54-F54</f>
        <v>10387</v>
      </c>
      <c r="H54" s="9" t="s">
        <v>15</v>
      </c>
    </row>
    <row r="55" spans="1:8" ht="30" x14ac:dyDescent="0.25">
      <c r="A55" s="3" t="s">
        <v>158</v>
      </c>
      <c r="B55" s="4" t="s">
        <v>159</v>
      </c>
      <c r="C55" s="5" t="s">
        <v>163</v>
      </c>
      <c r="D55" s="6">
        <v>45684</v>
      </c>
      <c r="E55" s="7">
        <v>126163.46</v>
      </c>
      <c r="F55" s="7"/>
      <c r="G55" s="8">
        <f>E55-F55</f>
        <v>126163.46</v>
      </c>
      <c r="H55" s="9" t="s">
        <v>15</v>
      </c>
    </row>
    <row r="56" spans="1:8" ht="30" x14ac:dyDescent="0.25">
      <c r="A56" s="3" t="s">
        <v>158</v>
      </c>
      <c r="B56" s="4" t="s">
        <v>161</v>
      </c>
      <c r="C56" s="5" t="s">
        <v>170</v>
      </c>
      <c r="D56" s="6">
        <v>45684</v>
      </c>
      <c r="E56" s="7">
        <v>5193.5</v>
      </c>
      <c r="F56" s="7"/>
      <c r="G56" s="8">
        <f>E56-F56</f>
        <v>5193.5</v>
      </c>
      <c r="H56" s="9" t="s">
        <v>15</v>
      </c>
    </row>
    <row r="57" spans="1:8" ht="30" x14ac:dyDescent="0.25">
      <c r="A57" s="3" t="s">
        <v>166</v>
      </c>
      <c r="B57" s="4" t="s">
        <v>167</v>
      </c>
      <c r="C57" s="5" t="s">
        <v>168</v>
      </c>
      <c r="D57" s="6">
        <v>45658</v>
      </c>
      <c r="E57" s="7">
        <v>177161.07</v>
      </c>
      <c r="F57" s="7"/>
      <c r="G57" s="8">
        <f>E57-F57</f>
        <v>177161.07</v>
      </c>
      <c r="H57" s="9" t="s">
        <v>15</v>
      </c>
    </row>
    <row r="58" spans="1:8" x14ac:dyDescent="0.25">
      <c r="A58" s="3" t="s">
        <v>46</v>
      </c>
      <c r="B58" s="4" t="s">
        <v>47</v>
      </c>
      <c r="C58" s="5" t="s">
        <v>37</v>
      </c>
      <c r="D58" s="6">
        <v>45642</v>
      </c>
      <c r="E58" s="7">
        <v>249216</v>
      </c>
      <c r="F58" s="7">
        <v>249216</v>
      </c>
      <c r="G58" s="8">
        <f t="shared" si="0"/>
        <v>0</v>
      </c>
      <c r="H58" s="9" t="s">
        <v>28</v>
      </c>
    </row>
    <row r="59" spans="1:8" ht="30" x14ac:dyDescent="0.25">
      <c r="A59" s="3" t="s">
        <v>82</v>
      </c>
      <c r="B59" s="4" t="s">
        <v>24</v>
      </c>
      <c r="C59" s="5" t="s">
        <v>83</v>
      </c>
      <c r="D59" s="6">
        <v>45630</v>
      </c>
      <c r="E59" s="7">
        <v>36472.89</v>
      </c>
      <c r="F59" s="7">
        <v>36472.89</v>
      </c>
      <c r="G59" s="8">
        <f t="shared" si="0"/>
        <v>0</v>
      </c>
      <c r="H59" s="9" t="s">
        <v>28</v>
      </c>
    </row>
    <row r="60" spans="1:8" x14ac:dyDescent="0.25">
      <c r="A60" s="3" t="s">
        <v>25</v>
      </c>
      <c r="B60" s="4" t="s">
        <v>24</v>
      </c>
      <c r="C60" s="5" t="s">
        <v>48</v>
      </c>
      <c r="D60" s="6">
        <v>45627</v>
      </c>
      <c r="E60" s="7">
        <v>68141.86</v>
      </c>
      <c r="F60" s="7">
        <v>68141.86</v>
      </c>
      <c r="G60" s="8">
        <f t="shared" si="0"/>
        <v>0</v>
      </c>
      <c r="H60" s="9" t="s">
        <v>28</v>
      </c>
    </row>
    <row r="61" spans="1:8" x14ac:dyDescent="0.25">
      <c r="A61" s="3" t="s">
        <v>25</v>
      </c>
      <c r="B61" s="4" t="s">
        <v>24</v>
      </c>
      <c r="C61" s="5" t="s">
        <v>49</v>
      </c>
      <c r="D61" s="6">
        <v>45627</v>
      </c>
      <c r="E61" s="7">
        <v>23307.74</v>
      </c>
      <c r="F61" s="7">
        <v>23307.74</v>
      </c>
      <c r="G61" s="8">
        <f t="shared" si="0"/>
        <v>0</v>
      </c>
      <c r="H61" s="9" t="s">
        <v>28</v>
      </c>
    </row>
    <row r="62" spans="1:8" x14ac:dyDescent="0.25">
      <c r="A62" s="3" t="s">
        <v>25</v>
      </c>
      <c r="B62" s="4" t="s">
        <v>24</v>
      </c>
      <c r="C62" s="5" t="s">
        <v>50</v>
      </c>
      <c r="D62" s="6">
        <v>45627</v>
      </c>
      <c r="E62" s="7">
        <v>3485.14</v>
      </c>
      <c r="F62" s="7">
        <v>3485.14</v>
      </c>
      <c r="G62" s="8">
        <f t="shared" si="0"/>
        <v>0</v>
      </c>
      <c r="H62" s="9" t="s">
        <v>28</v>
      </c>
    </row>
    <row r="63" spans="1:8" x14ac:dyDescent="0.25">
      <c r="A63" s="3" t="s">
        <v>25</v>
      </c>
      <c r="B63" s="4" t="s">
        <v>24</v>
      </c>
      <c r="C63" s="5" t="s">
        <v>51</v>
      </c>
      <c r="D63" s="6">
        <v>45627</v>
      </c>
      <c r="E63" s="7">
        <v>4551.6400000000003</v>
      </c>
      <c r="F63" s="7">
        <v>4551.6400000000003</v>
      </c>
      <c r="G63" s="8">
        <f t="shared" si="0"/>
        <v>0</v>
      </c>
      <c r="H63" s="9" t="s">
        <v>28</v>
      </c>
    </row>
    <row r="64" spans="1:8" x14ac:dyDescent="0.25">
      <c r="A64" s="3" t="s">
        <v>25</v>
      </c>
      <c r="B64" s="4" t="s">
        <v>24</v>
      </c>
      <c r="C64" s="5" t="s">
        <v>52</v>
      </c>
      <c r="D64" s="6">
        <v>45627</v>
      </c>
      <c r="E64" s="7">
        <v>1600.96</v>
      </c>
      <c r="F64" s="7">
        <v>1600.96</v>
      </c>
      <c r="G64" s="8">
        <f t="shared" si="0"/>
        <v>0</v>
      </c>
      <c r="H64" s="9" t="s">
        <v>28</v>
      </c>
    </row>
    <row r="65" spans="1:8" x14ac:dyDescent="0.25">
      <c r="A65" s="3" t="s">
        <v>25</v>
      </c>
      <c r="B65" s="4" t="s">
        <v>24</v>
      </c>
      <c r="C65" s="5" t="s">
        <v>53</v>
      </c>
      <c r="D65" s="6">
        <v>45627</v>
      </c>
      <c r="E65" s="7">
        <v>11598.4</v>
      </c>
      <c r="F65" s="7">
        <v>11598.4</v>
      </c>
      <c r="G65" s="8">
        <f t="shared" si="0"/>
        <v>0</v>
      </c>
      <c r="H65" s="9" t="s">
        <v>28</v>
      </c>
    </row>
    <row r="66" spans="1:8" x14ac:dyDescent="0.25">
      <c r="A66" s="3" t="s">
        <v>25</v>
      </c>
      <c r="B66" s="4" t="s">
        <v>24</v>
      </c>
      <c r="C66" s="5" t="s">
        <v>54</v>
      </c>
      <c r="D66" s="6">
        <v>45627</v>
      </c>
      <c r="E66" s="7">
        <v>22636.26</v>
      </c>
      <c r="F66" s="7">
        <v>22636.26</v>
      </c>
      <c r="G66" s="8">
        <f t="shared" si="0"/>
        <v>0</v>
      </c>
      <c r="H66" s="9" t="s">
        <v>28</v>
      </c>
    </row>
    <row r="67" spans="1:8" x14ac:dyDescent="0.25">
      <c r="A67" s="3" t="s">
        <v>25</v>
      </c>
      <c r="B67" s="4" t="s">
        <v>24</v>
      </c>
      <c r="C67" s="5" t="s">
        <v>55</v>
      </c>
      <c r="D67" s="6">
        <v>45627</v>
      </c>
      <c r="E67" s="7">
        <v>45569.9</v>
      </c>
      <c r="F67" s="7">
        <v>45569.9</v>
      </c>
      <c r="G67" s="8">
        <f t="shared" si="0"/>
        <v>0</v>
      </c>
      <c r="H67" s="9" t="s">
        <v>28</v>
      </c>
    </row>
    <row r="68" spans="1:8" x14ac:dyDescent="0.25">
      <c r="A68" s="3" t="s">
        <v>25</v>
      </c>
      <c r="B68" s="4" t="s">
        <v>24</v>
      </c>
      <c r="C68" s="5" t="s">
        <v>56</v>
      </c>
      <c r="D68" s="6">
        <v>45627</v>
      </c>
      <c r="E68" s="7">
        <v>3470.92</v>
      </c>
      <c r="F68" s="7">
        <v>3470.92</v>
      </c>
      <c r="G68" s="8">
        <f t="shared" si="0"/>
        <v>0</v>
      </c>
      <c r="H68" s="9" t="s">
        <v>28</v>
      </c>
    </row>
    <row r="69" spans="1:8" x14ac:dyDescent="0.25">
      <c r="A69" s="3" t="s">
        <v>25</v>
      </c>
      <c r="B69" s="4" t="s">
        <v>24</v>
      </c>
      <c r="C69" s="5" t="s">
        <v>57</v>
      </c>
      <c r="D69" s="6">
        <v>45628</v>
      </c>
      <c r="E69" s="7">
        <v>6073.18</v>
      </c>
      <c r="F69" s="7">
        <v>6073.18</v>
      </c>
      <c r="G69" s="8">
        <f t="shared" si="0"/>
        <v>0</v>
      </c>
      <c r="H69" s="9" t="s">
        <v>28</v>
      </c>
    </row>
    <row r="70" spans="1:8" x14ac:dyDescent="0.25">
      <c r="A70" s="3" t="s">
        <v>146</v>
      </c>
      <c r="B70" s="4" t="s">
        <v>24</v>
      </c>
      <c r="C70" s="5" t="s">
        <v>147</v>
      </c>
      <c r="D70" s="6">
        <v>45652</v>
      </c>
      <c r="E70" s="7">
        <v>145759.63</v>
      </c>
      <c r="F70" s="7"/>
      <c r="G70" s="8">
        <f t="shared" si="0"/>
        <v>145759.63</v>
      </c>
      <c r="H70" s="9" t="s">
        <v>15</v>
      </c>
    </row>
    <row r="71" spans="1:8" x14ac:dyDescent="0.25">
      <c r="A71" s="3" t="s">
        <v>146</v>
      </c>
      <c r="B71" s="4" t="s">
        <v>24</v>
      </c>
      <c r="C71" s="5" t="s">
        <v>148</v>
      </c>
      <c r="D71" s="6">
        <v>45652</v>
      </c>
      <c r="E71" s="7">
        <v>4815.62</v>
      </c>
      <c r="F71" s="7"/>
      <c r="G71" s="8">
        <f t="shared" si="0"/>
        <v>4815.62</v>
      </c>
      <c r="H71" s="9" t="s">
        <v>15</v>
      </c>
    </row>
    <row r="72" spans="1:8" x14ac:dyDescent="0.25">
      <c r="A72" s="3" t="s">
        <v>146</v>
      </c>
      <c r="B72" s="4" t="s">
        <v>24</v>
      </c>
      <c r="C72" s="5" t="s">
        <v>149</v>
      </c>
      <c r="D72" s="6">
        <v>45652</v>
      </c>
      <c r="E72" s="7">
        <v>5332.76</v>
      </c>
      <c r="F72" s="7"/>
      <c r="G72" s="8">
        <f t="shared" si="0"/>
        <v>5332.76</v>
      </c>
      <c r="H72" s="9" t="s">
        <v>15</v>
      </c>
    </row>
    <row r="73" spans="1:8" x14ac:dyDescent="0.25">
      <c r="A73" s="3" t="s">
        <v>146</v>
      </c>
      <c r="B73" s="4" t="s">
        <v>24</v>
      </c>
      <c r="C73" s="5" t="s">
        <v>150</v>
      </c>
      <c r="D73" s="6">
        <v>45652</v>
      </c>
      <c r="E73" s="7">
        <v>5412.32</v>
      </c>
      <c r="F73" s="7"/>
      <c r="G73" s="8">
        <f t="shared" si="0"/>
        <v>5412.32</v>
      </c>
      <c r="H73" s="9" t="s">
        <v>15</v>
      </c>
    </row>
    <row r="74" spans="1:8" x14ac:dyDescent="0.25">
      <c r="A74" s="3" t="s">
        <v>146</v>
      </c>
      <c r="B74" s="4" t="s">
        <v>24</v>
      </c>
      <c r="C74" s="5" t="s">
        <v>151</v>
      </c>
      <c r="D74" s="6">
        <v>45653</v>
      </c>
      <c r="E74" s="7">
        <v>140.44999999999999</v>
      </c>
      <c r="F74" s="7"/>
      <c r="G74" s="8">
        <f t="shared" si="0"/>
        <v>140.44999999999999</v>
      </c>
      <c r="H74" s="9" t="s">
        <v>15</v>
      </c>
    </row>
    <row r="75" spans="1:8" ht="30" x14ac:dyDescent="0.25">
      <c r="A75" s="3" t="s">
        <v>152</v>
      </c>
      <c r="B75" s="4" t="s">
        <v>24</v>
      </c>
      <c r="C75" s="5" t="s">
        <v>153</v>
      </c>
      <c r="D75" s="6">
        <v>45645</v>
      </c>
      <c r="E75" s="7">
        <v>33722.68</v>
      </c>
      <c r="F75" s="7"/>
      <c r="G75" s="8">
        <f t="shared" si="0"/>
        <v>33722.68</v>
      </c>
      <c r="H75" s="9" t="s">
        <v>15</v>
      </c>
    </row>
    <row r="76" spans="1:8" ht="30" x14ac:dyDescent="0.25">
      <c r="A76" s="3" t="s">
        <v>152</v>
      </c>
      <c r="B76" s="4" t="s">
        <v>24</v>
      </c>
      <c r="C76" s="5" t="s">
        <v>154</v>
      </c>
      <c r="D76" s="6">
        <v>45645</v>
      </c>
      <c r="E76" s="7">
        <v>4932.7299999999996</v>
      </c>
      <c r="F76" s="7"/>
      <c r="G76" s="8">
        <f t="shared" si="0"/>
        <v>4932.7299999999996</v>
      </c>
      <c r="H76" s="9" t="s">
        <v>15</v>
      </c>
    </row>
    <row r="77" spans="1:8" ht="30" x14ac:dyDescent="0.25">
      <c r="A77" s="3" t="s">
        <v>152</v>
      </c>
      <c r="B77" s="4" t="s">
        <v>24</v>
      </c>
      <c r="C77" s="5" t="s">
        <v>155</v>
      </c>
      <c r="D77" s="6">
        <v>45645</v>
      </c>
      <c r="E77" s="7">
        <v>10256.52</v>
      </c>
      <c r="F77" s="7"/>
      <c r="G77" s="8">
        <f t="shared" si="0"/>
        <v>10256.52</v>
      </c>
      <c r="H77" s="9" t="s">
        <v>15</v>
      </c>
    </row>
    <row r="78" spans="1:8" ht="30" x14ac:dyDescent="0.25">
      <c r="A78" s="3" t="s">
        <v>152</v>
      </c>
      <c r="B78" s="4" t="s">
        <v>24</v>
      </c>
      <c r="C78" s="5" t="s">
        <v>156</v>
      </c>
      <c r="D78" s="6">
        <v>45645</v>
      </c>
      <c r="E78" s="7">
        <v>4956.9799999999996</v>
      </c>
      <c r="F78" s="7"/>
      <c r="G78" s="8">
        <f t="shared" si="0"/>
        <v>4956.9799999999996</v>
      </c>
      <c r="H78" s="9" t="s">
        <v>15</v>
      </c>
    </row>
    <row r="79" spans="1:8" ht="30" x14ac:dyDescent="0.25">
      <c r="A79" s="3" t="s">
        <v>152</v>
      </c>
      <c r="B79" s="4" t="s">
        <v>24</v>
      </c>
      <c r="C79" s="5" t="s">
        <v>157</v>
      </c>
      <c r="D79" s="6">
        <v>45653</v>
      </c>
      <c r="E79" s="7">
        <v>17848.87</v>
      </c>
      <c r="F79" s="7"/>
      <c r="G79" s="8">
        <f t="shared" si="0"/>
        <v>17848.87</v>
      </c>
      <c r="H79" s="9" t="s">
        <v>15</v>
      </c>
    </row>
    <row r="80" spans="1:8" ht="30" x14ac:dyDescent="0.25">
      <c r="A80" s="3" t="s">
        <v>61</v>
      </c>
      <c r="B80" s="4" t="s">
        <v>62</v>
      </c>
      <c r="C80" s="5" t="s">
        <v>63</v>
      </c>
      <c r="D80" s="6">
        <v>45635</v>
      </c>
      <c r="E80" s="7">
        <v>882</v>
      </c>
      <c r="F80" s="7">
        <v>882</v>
      </c>
      <c r="G80" s="8">
        <f t="shared" si="0"/>
        <v>0</v>
      </c>
      <c r="H80" s="9" t="s">
        <v>28</v>
      </c>
    </row>
    <row r="81" spans="1:8" ht="30" x14ac:dyDescent="0.25">
      <c r="A81" s="3" t="s">
        <v>61</v>
      </c>
      <c r="B81" s="4" t="s">
        <v>62</v>
      </c>
      <c r="C81" s="5" t="s">
        <v>64</v>
      </c>
      <c r="D81" s="6">
        <v>45635</v>
      </c>
      <c r="E81" s="7">
        <v>2169</v>
      </c>
      <c r="F81" s="7">
        <v>2169</v>
      </c>
      <c r="G81" s="8">
        <f t="shared" si="0"/>
        <v>0</v>
      </c>
      <c r="H81" s="9" t="s">
        <v>28</v>
      </c>
    </row>
    <row r="82" spans="1:8" ht="30" x14ac:dyDescent="0.25">
      <c r="A82" s="3" t="s">
        <v>61</v>
      </c>
      <c r="B82" s="4" t="s">
        <v>62</v>
      </c>
      <c r="C82" s="5" t="s">
        <v>65</v>
      </c>
      <c r="D82" s="6">
        <v>45635</v>
      </c>
      <c r="E82" s="7">
        <v>5499</v>
      </c>
      <c r="F82" s="7">
        <v>5499</v>
      </c>
      <c r="G82" s="8">
        <f t="shared" si="0"/>
        <v>0</v>
      </c>
      <c r="H82" s="9" t="s">
        <v>28</v>
      </c>
    </row>
    <row r="83" spans="1:8" ht="30" x14ac:dyDescent="0.25">
      <c r="A83" s="3" t="s">
        <v>61</v>
      </c>
      <c r="B83" s="4" t="s">
        <v>62</v>
      </c>
      <c r="C83" s="5" t="s">
        <v>66</v>
      </c>
      <c r="D83" s="6">
        <v>45635</v>
      </c>
      <c r="E83" s="7">
        <v>3960</v>
      </c>
      <c r="F83" s="7">
        <v>3960</v>
      </c>
      <c r="G83" s="8">
        <f t="shared" si="0"/>
        <v>0</v>
      </c>
      <c r="H83" s="9" t="s">
        <v>28</v>
      </c>
    </row>
    <row r="84" spans="1:8" ht="30" x14ac:dyDescent="0.25">
      <c r="A84" s="3" t="s">
        <v>61</v>
      </c>
      <c r="B84" s="4" t="s">
        <v>62</v>
      </c>
      <c r="C84" s="5" t="s">
        <v>171</v>
      </c>
      <c r="D84" s="6">
        <v>45666</v>
      </c>
      <c r="E84" s="7">
        <v>917</v>
      </c>
      <c r="F84" s="7"/>
      <c r="G84" s="8">
        <f t="shared" si="0"/>
        <v>917</v>
      </c>
      <c r="H84" s="9" t="s">
        <v>15</v>
      </c>
    </row>
    <row r="85" spans="1:8" ht="30" x14ac:dyDescent="0.25">
      <c r="A85" s="3" t="s">
        <v>61</v>
      </c>
      <c r="B85" s="4" t="s">
        <v>62</v>
      </c>
      <c r="C85" s="5" t="s">
        <v>172</v>
      </c>
      <c r="D85" s="6">
        <v>45666</v>
      </c>
      <c r="E85" s="7">
        <v>2256</v>
      </c>
      <c r="F85" s="7"/>
      <c r="G85" s="8">
        <f t="shared" si="0"/>
        <v>2256</v>
      </c>
      <c r="H85" s="9" t="s">
        <v>15</v>
      </c>
    </row>
    <row r="86" spans="1:8" ht="30" x14ac:dyDescent="0.25">
      <c r="A86" s="3" t="s">
        <v>61</v>
      </c>
      <c r="B86" s="4" t="s">
        <v>62</v>
      </c>
      <c r="C86" s="5" t="s">
        <v>173</v>
      </c>
      <c r="D86" s="6">
        <v>45666</v>
      </c>
      <c r="E86" s="7">
        <v>5719</v>
      </c>
      <c r="F86" s="7"/>
      <c r="G86" s="8">
        <f t="shared" si="0"/>
        <v>5719</v>
      </c>
      <c r="H86" s="9" t="s">
        <v>15</v>
      </c>
    </row>
    <row r="87" spans="1:8" ht="30" x14ac:dyDescent="0.25">
      <c r="A87" s="3" t="s">
        <v>61</v>
      </c>
      <c r="B87" s="4" t="s">
        <v>62</v>
      </c>
      <c r="C87" s="5" t="s">
        <v>174</v>
      </c>
      <c r="D87" s="6">
        <v>45666</v>
      </c>
      <c r="E87" s="7">
        <v>4118</v>
      </c>
      <c r="F87" s="7"/>
      <c r="G87" s="8">
        <f t="shared" si="0"/>
        <v>4118</v>
      </c>
      <c r="H87" s="9" t="s">
        <v>15</v>
      </c>
    </row>
    <row r="88" spans="1:8" ht="30" x14ac:dyDescent="0.25">
      <c r="A88" s="3" t="s">
        <v>67</v>
      </c>
      <c r="B88" s="4" t="s">
        <v>62</v>
      </c>
      <c r="C88" s="5" t="s">
        <v>68</v>
      </c>
      <c r="D88" s="6">
        <v>45627</v>
      </c>
      <c r="E88" s="7">
        <v>990</v>
      </c>
      <c r="F88" s="7">
        <v>990</v>
      </c>
      <c r="G88" s="8">
        <f t="shared" si="0"/>
        <v>0</v>
      </c>
      <c r="H88" s="9" t="s">
        <v>28</v>
      </c>
    </row>
    <row r="89" spans="1:8" ht="30" x14ac:dyDescent="0.25">
      <c r="A89" s="3" t="s">
        <v>67</v>
      </c>
      <c r="B89" s="4" t="s">
        <v>62</v>
      </c>
      <c r="C89" s="5" t="s">
        <v>69</v>
      </c>
      <c r="D89" s="6">
        <v>45627</v>
      </c>
      <c r="E89" s="7">
        <v>1800</v>
      </c>
      <c r="F89" s="7">
        <v>1800</v>
      </c>
      <c r="G89" s="8">
        <f t="shared" si="0"/>
        <v>0</v>
      </c>
      <c r="H89" s="9" t="s">
        <v>28</v>
      </c>
    </row>
    <row r="90" spans="1:8" ht="30" x14ac:dyDescent="0.25">
      <c r="A90" s="3" t="s">
        <v>67</v>
      </c>
      <c r="B90" s="4" t="s">
        <v>62</v>
      </c>
      <c r="C90" s="5" t="s">
        <v>175</v>
      </c>
      <c r="D90" s="6">
        <v>45658</v>
      </c>
      <c r="E90" s="7">
        <v>1800</v>
      </c>
      <c r="F90" s="7"/>
      <c r="G90" s="8">
        <f t="shared" si="0"/>
        <v>1800</v>
      </c>
      <c r="H90" s="9" t="s">
        <v>15</v>
      </c>
    </row>
    <row r="91" spans="1:8" ht="30" x14ac:dyDescent="0.25">
      <c r="A91" s="3" t="s">
        <v>67</v>
      </c>
      <c r="B91" s="4" t="s">
        <v>62</v>
      </c>
      <c r="C91" s="5" t="s">
        <v>176</v>
      </c>
      <c r="D91" s="6">
        <v>45658</v>
      </c>
      <c r="E91" s="7">
        <v>990</v>
      </c>
      <c r="F91" s="7"/>
      <c r="G91" s="8">
        <f t="shared" si="0"/>
        <v>990</v>
      </c>
      <c r="H91" s="9" t="s">
        <v>15</v>
      </c>
    </row>
    <row r="92" spans="1:8" ht="30" x14ac:dyDescent="0.25">
      <c r="A92" s="3" t="s">
        <v>77</v>
      </c>
      <c r="B92" s="4" t="s">
        <v>62</v>
      </c>
      <c r="C92" s="5" t="s">
        <v>78</v>
      </c>
      <c r="D92" s="6">
        <v>45630</v>
      </c>
      <c r="E92" s="7">
        <v>497</v>
      </c>
      <c r="F92" s="7">
        <v>497</v>
      </c>
      <c r="G92" s="8">
        <f t="shared" si="0"/>
        <v>0</v>
      </c>
      <c r="H92" s="9" t="s">
        <v>28</v>
      </c>
    </row>
    <row r="93" spans="1:8" ht="30" x14ac:dyDescent="0.25">
      <c r="A93" s="3" t="s">
        <v>77</v>
      </c>
      <c r="B93" s="4" t="s">
        <v>62</v>
      </c>
      <c r="C93" s="5" t="s">
        <v>177</v>
      </c>
      <c r="D93" s="6">
        <v>45664</v>
      </c>
      <c r="E93" s="7">
        <v>497</v>
      </c>
      <c r="F93" s="7"/>
      <c r="G93" s="8">
        <f t="shared" si="0"/>
        <v>497</v>
      </c>
      <c r="H93" s="9" t="s">
        <v>15</v>
      </c>
    </row>
    <row r="94" spans="1:8" ht="30" x14ac:dyDescent="0.25">
      <c r="A94" s="3" t="s">
        <v>79</v>
      </c>
      <c r="B94" s="4" t="s">
        <v>80</v>
      </c>
      <c r="C94" s="5" t="s">
        <v>81</v>
      </c>
      <c r="D94" s="6">
        <v>45628</v>
      </c>
      <c r="E94" s="7">
        <v>2715</v>
      </c>
      <c r="F94" s="7">
        <v>2715</v>
      </c>
      <c r="G94" s="8">
        <f t="shared" si="0"/>
        <v>0</v>
      </c>
      <c r="H94" s="9" t="s">
        <v>28</v>
      </c>
    </row>
    <row r="95" spans="1:8" ht="45" x14ac:dyDescent="0.25">
      <c r="A95" s="3" t="s">
        <v>88</v>
      </c>
      <c r="B95" s="4" t="s">
        <v>62</v>
      </c>
      <c r="C95" s="5" t="s">
        <v>89</v>
      </c>
      <c r="D95" s="6">
        <v>45324</v>
      </c>
      <c r="E95" s="7">
        <v>1192</v>
      </c>
      <c r="F95" s="7">
        <v>1192</v>
      </c>
      <c r="G95" s="8">
        <f t="shared" si="0"/>
        <v>0</v>
      </c>
      <c r="H95" s="9" t="s">
        <v>28</v>
      </c>
    </row>
    <row r="96" spans="1:8" ht="45" x14ac:dyDescent="0.25">
      <c r="A96" s="3" t="s">
        <v>88</v>
      </c>
      <c r="B96" s="4" t="s">
        <v>62</v>
      </c>
      <c r="C96" s="5" t="s">
        <v>90</v>
      </c>
      <c r="D96" s="6">
        <v>45384</v>
      </c>
      <c r="E96" s="7">
        <v>1192</v>
      </c>
      <c r="F96" s="7">
        <v>1192</v>
      </c>
      <c r="G96" s="8">
        <f t="shared" ref="G96:G104" si="1">E96-F96</f>
        <v>0</v>
      </c>
      <c r="H96" s="9" t="s">
        <v>28</v>
      </c>
    </row>
    <row r="97" spans="1:8" ht="45" x14ac:dyDescent="0.25">
      <c r="A97" s="3" t="s">
        <v>88</v>
      </c>
      <c r="B97" s="4" t="s">
        <v>62</v>
      </c>
      <c r="C97" s="5" t="s">
        <v>91</v>
      </c>
      <c r="D97" s="6">
        <v>45414</v>
      </c>
      <c r="E97" s="7">
        <v>1874</v>
      </c>
      <c r="F97" s="7">
        <v>1874</v>
      </c>
      <c r="G97" s="8">
        <f t="shared" si="1"/>
        <v>0</v>
      </c>
      <c r="H97" s="9" t="s">
        <v>28</v>
      </c>
    </row>
    <row r="98" spans="1:8" ht="45" x14ac:dyDescent="0.25">
      <c r="A98" s="3" t="s">
        <v>88</v>
      </c>
      <c r="B98" s="4" t="s">
        <v>62</v>
      </c>
      <c r="C98" s="5" t="s">
        <v>92</v>
      </c>
      <c r="D98" s="6">
        <v>45444</v>
      </c>
      <c r="E98" s="7">
        <v>1944</v>
      </c>
      <c r="F98" s="7">
        <v>1944</v>
      </c>
      <c r="G98" s="8">
        <f t="shared" si="1"/>
        <v>0</v>
      </c>
      <c r="H98" s="9" t="s">
        <v>28</v>
      </c>
    </row>
    <row r="99" spans="1:8" ht="45" x14ac:dyDescent="0.25">
      <c r="A99" s="3" t="s">
        <v>88</v>
      </c>
      <c r="B99" s="4" t="s">
        <v>62</v>
      </c>
      <c r="C99" s="5" t="s">
        <v>93</v>
      </c>
      <c r="D99" s="6">
        <v>45476</v>
      </c>
      <c r="E99" s="7">
        <v>1944</v>
      </c>
      <c r="F99" s="7">
        <v>1944</v>
      </c>
      <c r="G99" s="8">
        <f t="shared" si="1"/>
        <v>0</v>
      </c>
      <c r="H99" s="9" t="s">
        <v>28</v>
      </c>
    </row>
    <row r="100" spans="1:8" ht="45" x14ac:dyDescent="0.25">
      <c r="A100" s="3" t="s">
        <v>88</v>
      </c>
      <c r="B100" s="4" t="s">
        <v>62</v>
      </c>
      <c r="C100" s="5" t="s">
        <v>94</v>
      </c>
      <c r="D100" s="6">
        <v>45506</v>
      </c>
      <c r="E100" s="7">
        <v>1944</v>
      </c>
      <c r="F100" s="7">
        <v>1944</v>
      </c>
      <c r="G100" s="8">
        <f t="shared" si="1"/>
        <v>0</v>
      </c>
      <c r="H100" s="9" t="s">
        <v>28</v>
      </c>
    </row>
    <row r="101" spans="1:8" ht="45" x14ac:dyDescent="0.25">
      <c r="A101" s="3" t="s">
        <v>88</v>
      </c>
      <c r="B101" s="4" t="s">
        <v>62</v>
      </c>
      <c r="C101" s="5" t="s">
        <v>95</v>
      </c>
      <c r="D101" s="6">
        <v>45537</v>
      </c>
      <c r="E101" s="7">
        <v>1944</v>
      </c>
      <c r="F101" s="7">
        <v>1944</v>
      </c>
      <c r="G101" s="8">
        <f t="shared" si="1"/>
        <v>0</v>
      </c>
      <c r="H101" s="9" t="s">
        <v>28</v>
      </c>
    </row>
    <row r="102" spans="1:8" ht="45" x14ac:dyDescent="0.25">
      <c r="A102" s="3" t="s">
        <v>88</v>
      </c>
      <c r="B102" s="4" t="s">
        <v>62</v>
      </c>
      <c r="C102" s="5" t="s">
        <v>96</v>
      </c>
      <c r="D102" s="6">
        <v>45567</v>
      </c>
      <c r="E102" s="7">
        <v>1944</v>
      </c>
      <c r="F102" s="7">
        <v>1944</v>
      </c>
      <c r="G102" s="8">
        <f t="shared" si="1"/>
        <v>0</v>
      </c>
      <c r="H102" s="9" t="s">
        <v>28</v>
      </c>
    </row>
    <row r="103" spans="1:8" ht="45" x14ac:dyDescent="0.25">
      <c r="A103" s="3" t="s">
        <v>88</v>
      </c>
      <c r="B103" s="4" t="s">
        <v>62</v>
      </c>
      <c r="C103" s="5" t="s">
        <v>97</v>
      </c>
      <c r="D103" s="6">
        <v>45597</v>
      </c>
      <c r="E103" s="7">
        <v>1944</v>
      </c>
      <c r="F103" s="7">
        <v>1944</v>
      </c>
      <c r="G103" s="8">
        <f t="shared" si="1"/>
        <v>0</v>
      </c>
      <c r="H103" s="9" t="s">
        <v>28</v>
      </c>
    </row>
    <row r="104" spans="1:8" ht="45.75" thickBot="1" x14ac:dyDescent="0.3">
      <c r="A104" s="27" t="s">
        <v>88</v>
      </c>
      <c r="B104" s="28" t="s">
        <v>62</v>
      </c>
      <c r="C104" s="29" t="s">
        <v>98</v>
      </c>
      <c r="D104" s="30">
        <v>45628</v>
      </c>
      <c r="E104" s="31">
        <v>2218</v>
      </c>
      <c r="F104" s="31">
        <v>2218</v>
      </c>
      <c r="G104" s="32">
        <f t="shared" si="1"/>
        <v>0</v>
      </c>
      <c r="H104" s="40" t="s">
        <v>28</v>
      </c>
    </row>
    <row r="105" spans="1:8" ht="16.5" thickBot="1" x14ac:dyDescent="0.3">
      <c r="A105" s="38" t="s">
        <v>26</v>
      </c>
      <c r="B105" s="39"/>
      <c r="C105" s="39"/>
      <c r="D105" s="39"/>
      <c r="E105" s="18">
        <f>SUM(E14:E104)</f>
        <v>17399836.760000002</v>
      </c>
      <c r="F105" s="18">
        <f>SUM(F14:F104)</f>
        <v>11789546.210000001</v>
      </c>
      <c r="G105" s="18">
        <f>SUM(G14:G104)</f>
        <v>5610290.5500000007</v>
      </c>
      <c r="H105" s="19"/>
    </row>
    <row r="106" spans="1:8" ht="15.75" x14ac:dyDescent="0.25">
      <c r="A106" s="10"/>
      <c r="B106" s="10"/>
      <c r="C106" s="10"/>
      <c r="D106" s="10"/>
      <c r="E106" s="10"/>
      <c r="F106" s="10"/>
      <c r="G106" s="10"/>
      <c r="H106" s="11"/>
    </row>
    <row r="107" spans="1:8" ht="15.75" x14ac:dyDescent="0.25">
      <c r="A107" s="1"/>
      <c r="B107" s="1"/>
      <c r="C107" s="10"/>
      <c r="D107" s="10"/>
      <c r="E107" s="10"/>
      <c r="F107" s="10"/>
      <c r="G107" s="1"/>
      <c r="H107" s="2"/>
    </row>
    <row r="108" spans="1:8" ht="15.75" x14ac:dyDescent="0.25">
      <c r="A108" s="1"/>
      <c r="B108" s="1"/>
      <c r="C108" s="10"/>
      <c r="D108" s="10"/>
      <c r="E108" s="10"/>
      <c r="F108" s="10"/>
      <c r="G108" s="1"/>
      <c r="H108" s="2"/>
    </row>
    <row r="109" spans="1:8" ht="15.75" x14ac:dyDescent="0.25">
      <c r="A109" s="1"/>
      <c r="B109" s="1"/>
      <c r="C109" s="10"/>
      <c r="D109" s="10"/>
      <c r="E109" s="10"/>
      <c r="F109" s="10"/>
      <c r="G109" s="10"/>
      <c r="H109" s="11"/>
    </row>
    <row r="110" spans="1:8" ht="15.75" x14ac:dyDescent="0.25">
      <c r="A110" s="1"/>
      <c r="B110" s="1"/>
      <c r="C110" s="10"/>
      <c r="D110" s="10"/>
      <c r="E110" s="10"/>
      <c r="F110" s="10"/>
      <c r="G110" s="10"/>
      <c r="H110" s="11"/>
    </row>
    <row r="111" spans="1:8" ht="15.75" x14ac:dyDescent="0.25">
      <c r="A111" s="1"/>
      <c r="B111" s="1"/>
      <c r="C111" s="11"/>
      <c r="D111" s="11"/>
      <c r="E111" s="11"/>
      <c r="F111" s="34"/>
      <c r="G111" s="34"/>
      <c r="H111" s="34"/>
    </row>
    <row r="112" spans="1:8" ht="15.75" x14ac:dyDescent="0.25">
      <c r="A112" s="1"/>
      <c r="B112" s="1"/>
      <c r="C112" s="11"/>
      <c r="D112" s="11"/>
      <c r="E112" s="10"/>
      <c r="F112" s="10"/>
      <c r="G112" s="10"/>
      <c r="H112" s="11"/>
    </row>
    <row r="113" spans="1:8" ht="15.75" x14ac:dyDescent="0.25">
      <c r="A113" s="1"/>
      <c r="B113" s="1"/>
      <c r="C113" s="12"/>
      <c r="D113" s="12"/>
      <c r="E113" s="12"/>
      <c r="F113" s="33"/>
      <c r="G113" s="33"/>
      <c r="H113" s="33"/>
    </row>
    <row r="114" spans="1:8" ht="15.75" x14ac:dyDescent="0.25">
      <c r="C114" s="11"/>
      <c r="D114" s="11"/>
      <c r="E114" s="11"/>
      <c r="F114" s="34"/>
      <c r="G114" s="34"/>
      <c r="H114" s="34"/>
    </row>
    <row r="115" spans="1:8" x14ac:dyDescent="0.25">
      <c r="A115" s="1"/>
      <c r="B115" s="1"/>
      <c r="C115" s="1"/>
      <c r="D115" s="1"/>
      <c r="E115" s="1"/>
      <c r="F115" s="1"/>
      <c r="G115" s="1"/>
      <c r="H115" s="2"/>
    </row>
  </sheetData>
  <mergeCells count="8">
    <mergeCell ref="F113:H113"/>
    <mergeCell ref="F114:H114"/>
    <mergeCell ref="A9:H9"/>
    <mergeCell ref="A10:H10"/>
    <mergeCell ref="A11:H11"/>
    <mergeCell ref="A12:H12"/>
    <mergeCell ref="A105:D105"/>
    <mergeCell ref="F111:H111"/>
  </mergeCells>
  <printOptions horizontalCentered="1"/>
  <pageMargins left="0.11811023622047245" right="0.11811023622047245" top="0.15748031496062992" bottom="0.15748031496062992" header="0" footer="7.874015748031496E-2"/>
  <pageSetup scale="65" fitToHeight="0" orientation="landscape" r:id="rId1"/>
  <headerFooter>
    <oddFooter>&amp;CPágina &amp;P de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 ENERO 2025</vt:lpstr>
      <vt:lpstr>'PROVEEDORES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de Cuentas por pagar</dc:creator>
  <cp:lastModifiedBy>División de Cuentas por pagar</cp:lastModifiedBy>
  <cp:lastPrinted>2025-02-07T15:03:58Z</cp:lastPrinted>
  <dcterms:created xsi:type="dcterms:W3CDTF">2024-10-07T14:34:49Z</dcterms:created>
  <dcterms:modified xsi:type="dcterms:W3CDTF">2025-02-07T15:05:14Z</dcterms:modified>
</cp:coreProperties>
</file>