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86F40BD-3F3C-4C63-B579-D6AB90331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0" i="1"/>
  <c r="C28" i="1" l="1"/>
  <c r="C33" i="1"/>
  <c r="C37" i="1" l="1"/>
  <c r="C38" i="1" s="1"/>
  <c r="C40" i="1" s="1"/>
</calcChain>
</file>

<file path=xl/sharedStrings.xml><?xml version="1.0" encoding="utf-8"?>
<sst xmlns="http://schemas.openxmlformats.org/spreadsheetml/2006/main" count="34" uniqueCount="31">
  <si>
    <t>Ministerio de Interior y Policía</t>
  </si>
  <si>
    <t>POLICÍA NACIONAL</t>
  </si>
  <si>
    <t>ACTIVOS CORRIENTES</t>
  </si>
  <si>
    <t xml:space="preserve">EFECTIVO EN BANCOS </t>
  </si>
  <si>
    <t>ANEXO -01</t>
  </si>
  <si>
    <t>INVENTARIO DE BIENES EN ALMACEN</t>
  </si>
  <si>
    <t xml:space="preserve">DISPONIBILIDAD POR EJECUTAR PRESUPUESTO </t>
  </si>
  <si>
    <t>ANEXO -02</t>
  </si>
  <si>
    <t xml:space="preserve">TOTAL DE ACTIVOS CORRIENTES </t>
  </si>
  <si>
    <t>MAS:</t>
  </si>
  <si>
    <t xml:space="preserve">ACTIVOS FIJOS  </t>
  </si>
  <si>
    <t>ACTIVOS FIJOS MUEBLES E INMUEBLES (SEGÚN SIAB)</t>
  </si>
  <si>
    <t>ANEXO -03</t>
  </si>
  <si>
    <t xml:space="preserve">TOTAL DE ACTIVOS </t>
  </si>
  <si>
    <t>ANEXO 04</t>
  </si>
  <si>
    <t xml:space="preserve">Patrimonio  </t>
  </si>
  <si>
    <t>PATRIMONIO ACUMULADO</t>
  </si>
  <si>
    <t>TOTAL PASIVO Y PATRIMONIO</t>
  </si>
  <si>
    <t>ACTIVOS NO CORRIENTES</t>
  </si>
  <si>
    <t xml:space="preserve">ACTIVOS  </t>
  </si>
  <si>
    <t>PASIVOS</t>
  </si>
  <si>
    <t>PASIVOS CORRIENTES</t>
  </si>
  <si>
    <t>TOTAL PASIVOS CORRIENTES</t>
  </si>
  <si>
    <t>TOTAL DE ACTIVOS NO CORRIENTES</t>
  </si>
  <si>
    <t>PASIVOS NO CORRIENTES</t>
  </si>
  <si>
    <t xml:space="preserve"> </t>
  </si>
  <si>
    <t>Direccion Central de Policia de Turismo</t>
  </si>
  <si>
    <t>Ç+Ç</t>
  </si>
  <si>
    <t>CUENTAS POR PAGAR SUPLIDORES (POLITUR)</t>
  </si>
  <si>
    <t>ESTADO DE SITUACION (BALANCE GENERAL)</t>
  </si>
  <si>
    <t>DEL 01 AL 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</si>
</sst>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4" fontId="2" fillId="0" borderId="3" xfId="1" applyNumberFormat="1" applyFont="1" applyFill="1" applyBorder="1" applyAlignment="1">
      <alignment horizontal="right"/>
    </xf>
    <xf numFmtId="0" fontId="2" fillId="0" borderId="4" xfId="0" applyFont="1" applyBorder="1"/>
    <xf numFmtId="0" fontId="5" fillId="0" borderId="0" xfId="0" applyFont="1" applyAlignment="1">
      <alignment horizontal="center"/>
    </xf>
    <xf numFmtId="164" fontId="6" fillId="0" borderId="5" xfId="1" applyNumberFormat="1" applyFont="1" applyFill="1" applyBorder="1" applyAlignment="1">
      <alignment horizontal="right"/>
    </xf>
    <xf numFmtId="0" fontId="6" fillId="0" borderId="4" xfId="0" applyFont="1" applyBorder="1"/>
    <xf numFmtId="0" fontId="7" fillId="0" borderId="0" xfId="0" applyFont="1" applyAlignment="1">
      <alignment horizontal="center"/>
    </xf>
    <xf numFmtId="0" fontId="8" fillId="0" borderId="4" xfId="0" applyFont="1" applyBorder="1"/>
    <xf numFmtId="0" fontId="3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164" fontId="8" fillId="0" borderId="5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0" fillId="0" borderId="0" xfId="0" applyNumberFormat="1"/>
    <xf numFmtId="39" fontId="8" fillId="0" borderId="5" xfId="1" applyNumberFormat="1" applyFont="1" applyFill="1" applyBorder="1" applyAlignment="1">
      <alignment horizontal="right"/>
    </xf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164" fontId="6" fillId="0" borderId="8" xfId="1" applyNumberFormat="1" applyFont="1" applyFill="1" applyBorder="1" applyAlignment="1">
      <alignment horizontal="right"/>
    </xf>
    <xf numFmtId="0" fontId="4" fillId="0" borderId="0" xfId="0" applyFont="1"/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0" fillId="0" borderId="5" xfId="0" applyNumberFormat="1" applyFill="1" applyBorder="1"/>
    <xf numFmtId="164" fontId="4" fillId="0" borderId="5" xfId="0" applyNumberFormat="1" applyFont="1" applyFill="1" applyBorder="1"/>
    <xf numFmtId="164" fontId="11" fillId="0" borderId="5" xfId="0" applyNumberFormat="1" applyFont="1" applyFill="1" applyBorder="1"/>
    <xf numFmtId="164" fontId="8" fillId="0" borderId="5" xfId="0" applyNumberFormat="1" applyFont="1" applyFill="1" applyBorder="1"/>
    <xf numFmtId="164" fontId="3" fillId="0" borderId="5" xfId="0" applyNumberFormat="1" applyFont="1" applyFill="1" applyBorder="1"/>
    <xf numFmtId="164" fontId="4" fillId="0" borderId="5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239767</xdr:colOff>
      <xdr:row>7</xdr:row>
      <xdr:rowOff>111672</xdr:rowOff>
    </xdr:from>
    <xdr:to>
      <xdr:col>2</xdr:col>
      <xdr:colOff>1180996</xdr:colOff>
      <xdr:row>13</xdr:row>
      <xdr:rowOff>29560</xdr:rowOff>
    </xdr:to>
    <xdr:pic>
      <xdr:nvPicPr>
        <xdr:cNvPr id="9" name="3 Imagen" descr="Imagen relacionad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824" r="7648"/>
        <a:stretch>
          <a:fillRect/>
        </a:stretch>
      </xdr:blipFill>
      <xdr:spPr bwMode="auto">
        <a:xfrm>
          <a:off x="5363560" y="1445172"/>
          <a:ext cx="941229" cy="108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81084</xdr:colOff>
      <xdr:row>7</xdr:row>
      <xdr:rowOff>137826</xdr:rowOff>
    </xdr:from>
    <xdr:to>
      <xdr:col>0</xdr:col>
      <xdr:colOff>1116724</xdr:colOff>
      <xdr:row>12</xdr:row>
      <xdr:rowOff>191485</xdr:rowOff>
    </xdr:to>
    <xdr:pic>
      <xdr:nvPicPr>
        <xdr:cNvPr id="10" name="4 Imagen" descr="Imagen relacionad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84" y="1471326"/>
          <a:ext cx="1035640" cy="1006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2703785</xdr:colOff>
      <xdr:row>1</xdr:row>
      <xdr:rowOff>85396</xdr:rowOff>
    </xdr:from>
    <xdr:to>
      <xdr:col>0</xdr:col>
      <xdr:colOff>3703910</xdr:colOff>
      <xdr:row>6</xdr:row>
      <xdr:rowOff>157654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785" y="275896"/>
          <a:ext cx="1000125" cy="1024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44</xdr:row>
      <xdr:rowOff>161033</xdr:rowOff>
    </xdr:from>
    <xdr:ext cx="3277914" cy="628651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92D9F31-17AE-4806-A56A-CBE5F6B3AB23}"/>
            </a:ext>
          </a:extLst>
        </xdr:cNvPr>
        <xdr:cNvSpPr txBox="1"/>
      </xdr:nvSpPr>
      <xdr:spPr>
        <a:xfrm>
          <a:off x="0" y="8956878"/>
          <a:ext cx="3277914" cy="628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000"/>
            <a:t>Aprobado Por:_____________________________________ </a:t>
          </a:r>
        </a:p>
        <a:p>
          <a:pPr algn="ctr"/>
          <a:r>
            <a:rPr lang="es-ES" sz="1000" b="1"/>
            <a:t>                        Licda. MILQUELLA MEDINA SANCHEZ, P.N.</a:t>
          </a:r>
        </a:p>
        <a:p>
          <a:pPr algn="ctr"/>
          <a:r>
            <a:rPr lang="es-ES" sz="1000"/>
            <a:t>                    Enc. Departamento II de Contabilidad, POLITUR.</a:t>
          </a:r>
        </a:p>
      </xdr:txBody>
    </xdr:sp>
    <xdr:clientData/>
  </xdr:oneCellAnchor>
  <xdr:oneCellAnchor>
    <xdr:from>
      <xdr:col>0</xdr:col>
      <xdr:colOff>3258206</xdr:colOff>
      <xdr:row>44</xdr:row>
      <xdr:rowOff>163286</xdr:rowOff>
    </xdr:from>
    <xdr:ext cx="3409294" cy="57243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3E17420-55F4-46E0-8497-A0E6B4F22EA8}"/>
            </a:ext>
          </a:extLst>
        </xdr:cNvPr>
        <xdr:cNvSpPr txBox="1"/>
      </xdr:nvSpPr>
      <xdr:spPr>
        <a:xfrm>
          <a:off x="3258206" y="8959131"/>
          <a:ext cx="3409294" cy="572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000"/>
            <a:t>Aprobado Por:___________________________________ </a:t>
          </a:r>
        </a:p>
        <a:p>
          <a:pPr algn="ctr"/>
          <a:r>
            <a:rPr lang="es-ES" sz="1000" b="1"/>
            <a:t>                          Lic. JOHNNY F. TRINIDAD BENITEZ,P.N.</a:t>
          </a:r>
        </a:p>
        <a:p>
          <a:pPr algn="ctr"/>
          <a:r>
            <a:rPr lang="es-ES" sz="1000"/>
            <a:t>                           Director Administrativo y Financiero, POLITUR.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123"/>
  <sheetViews>
    <sheetView tabSelected="1" zoomScale="145" zoomScaleNormal="145" workbookViewId="0">
      <selection activeCell="C49" sqref="A2:C49"/>
    </sheetView>
  </sheetViews>
  <sheetFormatPr baseColWidth="10" defaultRowHeight="15" x14ac:dyDescent="0.25"/>
  <cols>
    <col min="1" max="1" width="66.28515625" customWidth="1"/>
    <col min="2" max="2" width="10.5703125" style="27" bestFit="1" customWidth="1"/>
    <col min="3" max="3" width="19.5703125" style="19" customWidth="1"/>
    <col min="5" max="5" width="11.7109375" bestFit="1" customWidth="1"/>
    <col min="6" max="6" width="11.85546875" bestFit="1" customWidth="1"/>
    <col min="244" max="244" width="66.28515625" customWidth="1"/>
    <col min="245" max="245" width="10.5703125" bestFit="1" customWidth="1"/>
    <col min="246" max="246" width="19.5703125" customWidth="1"/>
    <col min="247" max="247" width="8.5703125" customWidth="1"/>
    <col min="248" max="248" width="16.5703125" bestFit="1" customWidth="1"/>
    <col min="249" max="249" width="4" customWidth="1"/>
    <col min="250" max="250" width="17.85546875" customWidth="1"/>
    <col min="251" max="251" width="13.5703125" customWidth="1"/>
    <col min="253" max="253" width="10" customWidth="1"/>
    <col min="254" max="254" width="17" customWidth="1"/>
    <col min="500" max="500" width="66.28515625" customWidth="1"/>
    <col min="501" max="501" width="10.5703125" bestFit="1" customWidth="1"/>
    <col min="502" max="502" width="19.5703125" customWidth="1"/>
    <col min="503" max="503" width="8.5703125" customWidth="1"/>
    <col min="504" max="504" width="16.5703125" bestFit="1" customWidth="1"/>
    <col min="505" max="505" width="4" customWidth="1"/>
    <col min="506" max="506" width="17.85546875" customWidth="1"/>
    <col min="507" max="507" width="13.5703125" customWidth="1"/>
    <col min="509" max="509" width="10" customWidth="1"/>
    <col min="510" max="510" width="17" customWidth="1"/>
    <col min="756" max="756" width="66.28515625" customWidth="1"/>
    <col min="757" max="757" width="10.5703125" bestFit="1" customWidth="1"/>
    <col min="758" max="758" width="19.5703125" customWidth="1"/>
    <col min="759" max="759" width="8.5703125" customWidth="1"/>
    <col min="760" max="760" width="16.5703125" bestFit="1" customWidth="1"/>
    <col min="761" max="761" width="4" customWidth="1"/>
    <col min="762" max="762" width="17.85546875" customWidth="1"/>
    <col min="763" max="763" width="13.5703125" customWidth="1"/>
    <col min="765" max="765" width="10" customWidth="1"/>
    <col min="766" max="766" width="17" customWidth="1"/>
    <col min="1012" max="1012" width="66.28515625" customWidth="1"/>
    <col min="1013" max="1013" width="10.5703125" bestFit="1" customWidth="1"/>
    <col min="1014" max="1014" width="19.5703125" customWidth="1"/>
    <col min="1015" max="1015" width="8.5703125" customWidth="1"/>
    <col min="1016" max="1016" width="16.5703125" bestFit="1" customWidth="1"/>
    <col min="1017" max="1017" width="4" customWidth="1"/>
    <col min="1018" max="1018" width="17.85546875" customWidth="1"/>
    <col min="1019" max="1019" width="13.5703125" customWidth="1"/>
    <col min="1021" max="1021" width="10" customWidth="1"/>
    <col min="1022" max="1022" width="17" customWidth="1"/>
    <col min="1268" max="1268" width="66.28515625" customWidth="1"/>
    <col min="1269" max="1269" width="10.5703125" bestFit="1" customWidth="1"/>
    <col min="1270" max="1270" width="19.5703125" customWidth="1"/>
    <col min="1271" max="1271" width="8.5703125" customWidth="1"/>
    <col min="1272" max="1272" width="16.5703125" bestFit="1" customWidth="1"/>
    <col min="1273" max="1273" width="4" customWidth="1"/>
    <col min="1274" max="1274" width="17.85546875" customWidth="1"/>
    <col min="1275" max="1275" width="13.5703125" customWidth="1"/>
    <col min="1277" max="1277" width="10" customWidth="1"/>
    <col min="1278" max="1278" width="17" customWidth="1"/>
    <col min="1524" max="1524" width="66.28515625" customWidth="1"/>
    <col min="1525" max="1525" width="10.5703125" bestFit="1" customWidth="1"/>
    <col min="1526" max="1526" width="19.5703125" customWidth="1"/>
    <col min="1527" max="1527" width="8.5703125" customWidth="1"/>
    <col min="1528" max="1528" width="16.5703125" bestFit="1" customWidth="1"/>
    <col min="1529" max="1529" width="4" customWidth="1"/>
    <col min="1530" max="1530" width="17.85546875" customWidth="1"/>
    <col min="1531" max="1531" width="13.5703125" customWidth="1"/>
    <col min="1533" max="1533" width="10" customWidth="1"/>
    <col min="1534" max="1534" width="17" customWidth="1"/>
    <col min="1780" max="1780" width="66.28515625" customWidth="1"/>
    <col min="1781" max="1781" width="10.5703125" bestFit="1" customWidth="1"/>
    <col min="1782" max="1782" width="19.5703125" customWidth="1"/>
    <col min="1783" max="1783" width="8.5703125" customWidth="1"/>
    <col min="1784" max="1784" width="16.5703125" bestFit="1" customWidth="1"/>
    <col min="1785" max="1785" width="4" customWidth="1"/>
    <col min="1786" max="1786" width="17.85546875" customWidth="1"/>
    <col min="1787" max="1787" width="13.5703125" customWidth="1"/>
    <col min="1789" max="1789" width="10" customWidth="1"/>
    <col min="1790" max="1790" width="17" customWidth="1"/>
    <col min="2036" max="2036" width="66.28515625" customWidth="1"/>
    <col min="2037" max="2037" width="10.5703125" bestFit="1" customWidth="1"/>
    <col min="2038" max="2038" width="19.5703125" customWidth="1"/>
    <col min="2039" max="2039" width="8.5703125" customWidth="1"/>
    <col min="2040" max="2040" width="16.5703125" bestFit="1" customWidth="1"/>
    <col min="2041" max="2041" width="4" customWidth="1"/>
    <col min="2042" max="2042" width="17.85546875" customWidth="1"/>
    <col min="2043" max="2043" width="13.5703125" customWidth="1"/>
    <col min="2045" max="2045" width="10" customWidth="1"/>
    <col min="2046" max="2046" width="17" customWidth="1"/>
    <col min="2292" max="2292" width="66.28515625" customWidth="1"/>
    <col min="2293" max="2293" width="10.5703125" bestFit="1" customWidth="1"/>
    <col min="2294" max="2294" width="19.5703125" customWidth="1"/>
    <col min="2295" max="2295" width="8.5703125" customWidth="1"/>
    <col min="2296" max="2296" width="16.5703125" bestFit="1" customWidth="1"/>
    <col min="2297" max="2297" width="4" customWidth="1"/>
    <col min="2298" max="2298" width="17.85546875" customWidth="1"/>
    <col min="2299" max="2299" width="13.5703125" customWidth="1"/>
    <col min="2301" max="2301" width="10" customWidth="1"/>
    <col min="2302" max="2302" width="17" customWidth="1"/>
    <col min="2548" max="2548" width="66.28515625" customWidth="1"/>
    <col min="2549" max="2549" width="10.5703125" bestFit="1" customWidth="1"/>
    <col min="2550" max="2550" width="19.5703125" customWidth="1"/>
    <col min="2551" max="2551" width="8.5703125" customWidth="1"/>
    <col min="2552" max="2552" width="16.5703125" bestFit="1" customWidth="1"/>
    <col min="2553" max="2553" width="4" customWidth="1"/>
    <col min="2554" max="2554" width="17.85546875" customWidth="1"/>
    <col min="2555" max="2555" width="13.5703125" customWidth="1"/>
    <col min="2557" max="2557" width="10" customWidth="1"/>
    <col min="2558" max="2558" width="17" customWidth="1"/>
    <col min="2804" max="2804" width="66.28515625" customWidth="1"/>
    <col min="2805" max="2805" width="10.5703125" bestFit="1" customWidth="1"/>
    <col min="2806" max="2806" width="19.5703125" customWidth="1"/>
    <col min="2807" max="2807" width="8.5703125" customWidth="1"/>
    <col min="2808" max="2808" width="16.5703125" bestFit="1" customWidth="1"/>
    <col min="2809" max="2809" width="4" customWidth="1"/>
    <col min="2810" max="2810" width="17.85546875" customWidth="1"/>
    <col min="2811" max="2811" width="13.5703125" customWidth="1"/>
    <col min="2813" max="2813" width="10" customWidth="1"/>
    <col min="2814" max="2814" width="17" customWidth="1"/>
    <col min="3060" max="3060" width="66.28515625" customWidth="1"/>
    <col min="3061" max="3061" width="10.5703125" bestFit="1" customWidth="1"/>
    <col min="3062" max="3062" width="19.5703125" customWidth="1"/>
    <col min="3063" max="3063" width="8.5703125" customWidth="1"/>
    <col min="3064" max="3064" width="16.5703125" bestFit="1" customWidth="1"/>
    <col min="3065" max="3065" width="4" customWidth="1"/>
    <col min="3066" max="3066" width="17.85546875" customWidth="1"/>
    <col min="3067" max="3067" width="13.5703125" customWidth="1"/>
    <col min="3069" max="3069" width="10" customWidth="1"/>
    <col min="3070" max="3070" width="17" customWidth="1"/>
    <col min="3316" max="3316" width="66.28515625" customWidth="1"/>
    <col min="3317" max="3317" width="10.5703125" bestFit="1" customWidth="1"/>
    <col min="3318" max="3318" width="19.5703125" customWidth="1"/>
    <col min="3319" max="3319" width="8.5703125" customWidth="1"/>
    <col min="3320" max="3320" width="16.5703125" bestFit="1" customWidth="1"/>
    <col min="3321" max="3321" width="4" customWidth="1"/>
    <col min="3322" max="3322" width="17.85546875" customWidth="1"/>
    <col min="3323" max="3323" width="13.5703125" customWidth="1"/>
    <col min="3325" max="3325" width="10" customWidth="1"/>
    <col min="3326" max="3326" width="17" customWidth="1"/>
    <col min="3572" max="3572" width="66.28515625" customWidth="1"/>
    <col min="3573" max="3573" width="10.5703125" bestFit="1" customWidth="1"/>
    <col min="3574" max="3574" width="19.5703125" customWidth="1"/>
    <col min="3575" max="3575" width="8.5703125" customWidth="1"/>
    <col min="3576" max="3576" width="16.5703125" bestFit="1" customWidth="1"/>
    <col min="3577" max="3577" width="4" customWidth="1"/>
    <col min="3578" max="3578" width="17.85546875" customWidth="1"/>
    <col min="3579" max="3579" width="13.5703125" customWidth="1"/>
    <col min="3581" max="3581" width="10" customWidth="1"/>
    <col min="3582" max="3582" width="17" customWidth="1"/>
    <col min="3828" max="3828" width="66.28515625" customWidth="1"/>
    <col min="3829" max="3829" width="10.5703125" bestFit="1" customWidth="1"/>
    <col min="3830" max="3830" width="19.5703125" customWidth="1"/>
    <col min="3831" max="3831" width="8.5703125" customWidth="1"/>
    <col min="3832" max="3832" width="16.5703125" bestFit="1" customWidth="1"/>
    <col min="3833" max="3833" width="4" customWidth="1"/>
    <col min="3834" max="3834" width="17.85546875" customWidth="1"/>
    <col min="3835" max="3835" width="13.5703125" customWidth="1"/>
    <col min="3837" max="3837" width="10" customWidth="1"/>
    <col min="3838" max="3838" width="17" customWidth="1"/>
    <col min="4084" max="4084" width="66.28515625" customWidth="1"/>
    <col min="4085" max="4085" width="10.5703125" bestFit="1" customWidth="1"/>
    <col min="4086" max="4086" width="19.5703125" customWidth="1"/>
    <col min="4087" max="4087" width="8.5703125" customWidth="1"/>
    <col min="4088" max="4088" width="16.5703125" bestFit="1" customWidth="1"/>
    <col min="4089" max="4089" width="4" customWidth="1"/>
    <col min="4090" max="4090" width="17.85546875" customWidth="1"/>
    <col min="4091" max="4091" width="13.5703125" customWidth="1"/>
    <col min="4093" max="4093" width="10" customWidth="1"/>
    <col min="4094" max="4094" width="17" customWidth="1"/>
    <col min="4340" max="4340" width="66.28515625" customWidth="1"/>
    <col min="4341" max="4341" width="10.5703125" bestFit="1" customWidth="1"/>
    <col min="4342" max="4342" width="19.5703125" customWidth="1"/>
    <col min="4343" max="4343" width="8.5703125" customWidth="1"/>
    <col min="4344" max="4344" width="16.5703125" bestFit="1" customWidth="1"/>
    <col min="4345" max="4345" width="4" customWidth="1"/>
    <col min="4346" max="4346" width="17.85546875" customWidth="1"/>
    <col min="4347" max="4347" width="13.5703125" customWidth="1"/>
    <col min="4349" max="4349" width="10" customWidth="1"/>
    <col min="4350" max="4350" width="17" customWidth="1"/>
    <col min="4596" max="4596" width="66.28515625" customWidth="1"/>
    <col min="4597" max="4597" width="10.5703125" bestFit="1" customWidth="1"/>
    <col min="4598" max="4598" width="19.5703125" customWidth="1"/>
    <col min="4599" max="4599" width="8.5703125" customWidth="1"/>
    <col min="4600" max="4600" width="16.5703125" bestFit="1" customWidth="1"/>
    <col min="4601" max="4601" width="4" customWidth="1"/>
    <col min="4602" max="4602" width="17.85546875" customWidth="1"/>
    <col min="4603" max="4603" width="13.5703125" customWidth="1"/>
    <col min="4605" max="4605" width="10" customWidth="1"/>
    <col min="4606" max="4606" width="17" customWidth="1"/>
    <col min="4852" max="4852" width="66.28515625" customWidth="1"/>
    <col min="4853" max="4853" width="10.5703125" bestFit="1" customWidth="1"/>
    <col min="4854" max="4854" width="19.5703125" customWidth="1"/>
    <col min="4855" max="4855" width="8.5703125" customWidth="1"/>
    <col min="4856" max="4856" width="16.5703125" bestFit="1" customWidth="1"/>
    <col min="4857" max="4857" width="4" customWidth="1"/>
    <col min="4858" max="4858" width="17.85546875" customWidth="1"/>
    <col min="4859" max="4859" width="13.5703125" customWidth="1"/>
    <col min="4861" max="4861" width="10" customWidth="1"/>
    <col min="4862" max="4862" width="17" customWidth="1"/>
    <col min="5108" max="5108" width="66.28515625" customWidth="1"/>
    <col min="5109" max="5109" width="10.5703125" bestFit="1" customWidth="1"/>
    <col min="5110" max="5110" width="19.5703125" customWidth="1"/>
    <col min="5111" max="5111" width="8.5703125" customWidth="1"/>
    <col min="5112" max="5112" width="16.5703125" bestFit="1" customWidth="1"/>
    <col min="5113" max="5113" width="4" customWidth="1"/>
    <col min="5114" max="5114" width="17.85546875" customWidth="1"/>
    <col min="5115" max="5115" width="13.5703125" customWidth="1"/>
    <col min="5117" max="5117" width="10" customWidth="1"/>
    <col min="5118" max="5118" width="17" customWidth="1"/>
    <col min="5364" max="5364" width="66.28515625" customWidth="1"/>
    <col min="5365" max="5365" width="10.5703125" bestFit="1" customWidth="1"/>
    <col min="5366" max="5366" width="19.5703125" customWidth="1"/>
    <col min="5367" max="5367" width="8.5703125" customWidth="1"/>
    <col min="5368" max="5368" width="16.5703125" bestFit="1" customWidth="1"/>
    <col min="5369" max="5369" width="4" customWidth="1"/>
    <col min="5370" max="5370" width="17.85546875" customWidth="1"/>
    <col min="5371" max="5371" width="13.5703125" customWidth="1"/>
    <col min="5373" max="5373" width="10" customWidth="1"/>
    <col min="5374" max="5374" width="17" customWidth="1"/>
    <col min="5620" max="5620" width="66.28515625" customWidth="1"/>
    <col min="5621" max="5621" width="10.5703125" bestFit="1" customWidth="1"/>
    <col min="5622" max="5622" width="19.5703125" customWidth="1"/>
    <col min="5623" max="5623" width="8.5703125" customWidth="1"/>
    <col min="5624" max="5624" width="16.5703125" bestFit="1" customWidth="1"/>
    <col min="5625" max="5625" width="4" customWidth="1"/>
    <col min="5626" max="5626" width="17.85546875" customWidth="1"/>
    <col min="5627" max="5627" width="13.5703125" customWidth="1"/>
    <col min="5629" max="5629" width="10" customWidth="1"/>
    <col min="5630" max="5630" width="17" customWidth="1"/>
    <col min="5876" max="5876" width="66.28515625" customWidth="1"/>
    <col min="5877" max="5877" width="10.5703125" bestFit="1" customWidth="1"/>
    <col min="5878" max="5878" width="19.5703125" customWidth="1"/>
    <col min="5879" max="5879" width="8.5703125" customWidth="1"/>
    <col min="5880" max="5880" width="16.5703125" bestFit="1" customWidth="1"/>
    <col min="5881" max="5881" width="4" customWidth="1"/>
    <col min="5882" max="5882" width="17.85546875" customWidth="1"/>
    <col min="5883" max="5883" width="13.5703125" customWidth="1"/>
    <col min="5885" max="5885" width="10" customWidth="1"/>
    <col min="5886" max="5886" width="17" customWidth="1"/>
    <col min="6132" max="6132" width="66.28515625" customWidth="1"/>
    <col min="6133" max="6133" width="10.5703125" bestFit="1" customWidth="1"/>
    <col min="6134" max="6134" width="19.5703125" customWidth="1"/>
    <col min="6135" max="6135" width="8.5703125" customWidth="1"/>
    <col min="6136" max="6136" width="16.5703125" bestFit="1" customWidth="1"/>
    <col min="6137" max="6137" width="4" customWidth="1"/>
    <col min="6138" max="6138" width="17.85546875" customWidth="1"/>
    <col min="6139" max="6139" width="13.5703125" customWidth="1"/>
    <col min="6141" max="6141" width="10" customWidth="1"/>
    <col min="6142" max="6142" width="17" customWidth="1"/>
    <col min="6388" max="6388" width="66.28515625" customWidth="1"/>
    <col min="6389" max="6389" width="10.5703125" bestFit="1" customWidth="1"/>
    <col min="6390" max="6390" width="19.5703125" customWidth="1"/>
    <col min="6391" max="6391" width="8.5703125" customWidth="1"/>
    <col min="6392" max="6392" width="16.5703125" bestFit="1" customWidth="1"/>
    <col min="6393" max="6393" width="4" customWidth="1"/>
    <col min="6394" max="6394" width="17.85546875" customWidth="1"/>
    <col min="6395" max="6395" width="13.5703125" customWidth="1"/>
    <col min="6397" max="6397" width="10" customWidth="1"/>
    <col min="6398" max="6398" width="17" customWidth="1"/>
    <col min="6644" max="6644" width="66.28515625" customWidth="1"/>
    <col min="6645" max="6645" width="10.5703125" bestFit="1" customWidth="1"/>
    <col min="6646" max="6646" width="19.5703125" customWidth="1"/>
    <col min="6647" max="6647" width="8.5703125" customWidth="1"/>
    <col min="6648" max="6648" width="16.5703125" bestFit="1" customWidth="1"/>
    <col min="6649" max="6649" width="4" customWidth="1"/>
    <col min="6650" max="6650" width="17.85546875" customWidth="1"/>
    <col min="6651" max="6651" width="13.5703125" customWidth="1"/>
    <col min="6653" max="6653" width="10" customWidth="1"/>
    <col min="6654" max="6654" width="17" customWidth="1"/>
    <col min="6900" max="6900" width="66.28515625" customWidth="1"/>
    <col min="6901" max="6901" width="10.5703125" bestFit="1" customWidth="1"/>
    <col min="6902" max="6902" width="19.5703125" customWidth="1"/>
    <col min="6903" max="6903" width="8.5703125" customWidth="1"/>
    <col min="6904" max="6904" width="16.5703125" bestFit="1" customWidth="1"/>
    <col min="6905" max="6905" width="4" customWidth="1"/>
    <col min="6906" max="6906" width="17.85546875" customWidth="1"/>
    <col min="6907" max="6907" width="13.5703125" customWidth="1"/>
    <col min="6909" max="6909" width="10" customWidth="1"/>
    <col min="6910" max="6910" width="17" customWidth="1"/>
    <col min="7156" max="7156" width="66.28515625" customWidth="1"/>
    <col min="7157" max="7157" width="10.5703125" bestFit="1" customWidth="1"/>
    <col min="7158" max="7158" width="19.5703125" customWidth="1"/>
    <col min="7159" max="7159" width="8.5703125" customWidth="1"/>
    <col min="7160" max="7160" width="16.5703125" bestFit="1" customWidth="1"/>
    <col min="7161" max="7161" width="4" customWidth="1"/>
    <col min="7162" max="7162" width="17.85546875" customWidth="1"/>
    <col min="7163" max="7163" width="13.5703125" customWidth="1"/>
    <col min="7165" max="7165" width="10" customWidth="1"/>
    <col min="7166" max="7166" width="17" customWidth="1"/>
    <col min="7412" max="7412" width="66.28515625" customWidth="1"/>
    <col min="7413" max="7413" width="10.5703125" bestFit="1" customWidth="1"/>
    <col min="7414" max="7414" width="19.5703125" customWidth="1"/>
    <col min="7415" max="7415" width="8.5703125" customWidth="1"/>
    <col min="7416" max="7416" width="16.5703125" bestFit="1" customWidth="1"/>
    <col min="7417" max="7417" width="4" customWidth="1"/>
    <col min="7418" max="7418" width="17.85546875" customWidth="1"/>
    <col min="7419" max="7419" width="13.5703125" customWidth="1"/>
    <col min="7421" max="7421" width="10" customWidth="1"/>
    <col min="7422" max="7422" width="17" customWidth="1"/>
    <col min="7668" max="7668" width="66.28515625" customWidth="1"/>
    <col min="7669" max="7669" width="10.5703125" bestFit="1" customWidth="1"/>
    <col min="7670" max="7670" width="19.5703125" customWidth="1"/>
    <col min="7671" max="7671" width="8.5703125" customWidth="1"/>
    <col min="7672" max="7672" width="16.5703125" bestFit="1" customWidth="1"/>
    <col min="7673" max="7673" width="4" customWidth="1"/>
    <col min="7674" max="7674" width="17.85546875" customWidth="1"/>
    <col min="7675" max="7675" width="13.5703125" customWidth="1"/>
    <col min="7677" max="7677" width="10" customWidth="1"/>
    <col min="7678" max="7678" width="17" customWidth="1"/>
    <col min="7924" max="7924" width="66.28515625" customWidth="1"/>
    <col min="7925" max="7925" width="10.5703125" bestFit="1" customWidth="1"/>
    <col min="7926" max="7926" width="19.5703125" customWidth="1"/>
    <col min="7927" max="7927" width="8.5703125" customWidth="1"/>
    <col min="7928" max="7928" width="16.5703125" bestFit="1" customWidth="1"/>
    <col min="7929" max="7929" width="4" customWidth="1"/>
    <col min="7930" max="7930" width="17.85546875" customWidth="1"/>
    <col min="7931" max="7931" width="13.5703125" customWidth="1"/>
    <col min="7933" max="7933" width="10" customWidth="1"/>
    <col min="7934" max="7934" width="17" customWidth="1"/>
    <col min="8180" max="8180" width="66.28515625" customWidth="1"/>
    <col min="8181" max="8181" width="10.5703125" bestFit="1" customWidth="1"/>
    <col min="8182" max="8182" width="19.5703125" customWidth="1"/>
    <col min="8183" max="8183" width="8.5703125" customWidth="1"/>
    <col min="8184" max="8184" width="16.5703125" bestFit="1" customWidth="1"/>
    <col min="8185" max="8185" width="4" customWidth="1"/>
    <col min="8186" max="8186" width="17.85546875" customWidth="1"/>
    <col min="8187" max="8187" width="13.5703125" customWidth="1"/>
    <col min="8189" max="8189" width="10" customWidth="1"/>
    <col min="8190" max="8190" width="17" customWidth="1"/>
    <col min="8436" max="8436" width="66.28515625" customWidth="1"/>
    <col min="8437" max="8437" width="10.5703125" bestFit="1" customWidth="1"/>
    <col min="8438" max="8438" width="19.5703125" customWidth="1"/>
    <col min="8439" max="8439" width="8.5703125" customWidth="1"/>
    <col min="8440" max="8440" width="16.5703125" bestFit="1" customWidth="1"/>
    <col min="8441" max="8441" width="4" customWidth="1"/>
    <col min="8442" max="8442" width="17.85546875" customWidth="1"/>
    <col min="8443" max="8443" width="13.5703125" customWidth="1"/>
    <col min="8445" max="8445" width="10" customWidth="1"/>
    <col min="8446" max="8446" width="17" customWidth="1"/>
    <col min="8692" max="8692" width="66.28515625" customWidth="1"/>
    <col min="8693" max="8693" width="10.5703125" bestFit="1" customWidth="1"/>
    <col min="8694" max="8694" width="19.5703125" customWidth="1"/>
    <col min="8695" max="8695" width="8.5703125" customWidth="1"/>
    <col min="8696" max="8696" width="16.5703125" bestFit="1" customWidth="1"/>
    <col min="8697" max="8697" width="4" customWidth="1"/>
    <col min="8698" max="8698" width="17.85546875" customWidth="1"/>
    <col min="8699" max="8699" width="13.5703125" customWidth="1"/>
    <col min="8701" max="8701" width="10" customWidth="1"/>
    <col min="8702" max="8702" width="17" customWidth="1"/>
    <col min="8948" max="8948" width="66.28515625" customWidth="1"/>
    <col min="8949" max="8949" width="10.5703125" bestFit="1" customWidth="1"/>
    <col min="8950" max="8950" width="19.5703125" customWidth="1"/>
    <col min="8951" max="8951" width="8.5703125" customWidth="1"/>
    <col min="8952" max="8952" width="16.5703125" bestFit="1" customWidth="1"/>
    <col min="8953" max="8953" width="4" customWidth="1"/>
    <col min="8954" max="8954" width="17.85546875" customWidth="1"/>
    <col min="8955" max="8955" width="13.5703125" customWidth="1"/>
    <col min="8957" max="8957" width="10" customWidth="1"/>
    <col min="8958" max="8958" width="17" customWidth="1"/>
    <col min="9204" max="9204" width="66.28515625" customWidth="1"/>
    <col min="9205" max="9205" width="10.5703125" bestFit="1" customWidth="1"/>
    <col min="9206" max="9206" width="19.5703125" customWidth="1"/>
    <col min="9207" max="9207" width="8.5703125" customWidth="1"/>
    <col min="9208" max="9208" width="16.5703125" bestFit="1" customWidth="1"/>
    <col min="9209" max="9209" width="4" customWidth="1"/>
    <col min="9210" max="9210" width="17.85546875" customWidth="1"/>
    <col min="9211" max="9211" width="13.5703125" customWidth="1"/>
    <col min="9213" max="9213" width="10" customWidth="1"/>
    <col min="9214" max="9214" width="17" customWidth="1"/>
    <col min="9460" max="9460" width="66.28515625" customWidth="1"/>
    <col min="9461" max="9461" width="10.5703125" bestFit="1" customWidth="1"/>
    <col min="9462" max="9462" width="19.5703125" customWidth="1"/>
    <col min="9463" max="9463" width="8.5703125" customWidth="1"/>
    <col min="9464" max="9464" width="16.5703125" bestFit="1" customWidth="1"/>
    <col min="9465" max="9465" width="4" customWidth="1"/>
    <col min="9466" max="9466" width="17.85546875" customWidth="1"/>
    <col min="9467" max="9467" width="13.5703125" customWidth="1"/>
    <col min="9469" max="9469" width="10" customWidth="1"/>
    <col min="9470" max="9470" width="17" customWidth="1"/>
    <col min="9716" max="9716" width="66.28515625" customWidth="1"/>
    <col min="9717" max="9717" width="10.5703125" bestFit="1" customWidth="1"/>
    <col min="9718" max="9718" width="19.5703125" customWidth="1"/>
    <col min="9719" max="9719" width="8.5703125" customWidth="1"/>
    <col min="9720" max="9720" width="16.5703125" bestFit="1" customWidth="1"/>
    <col min="9721" max="9721" width="4" customWidth="1"/>
    <col min="9722" max="9722" width="17.85546875" customWidth="1"/>
    <col min="9723" max="9723" width="13.5703125" customWidth="1"/>
    <col min="9725" max="9725" width="10" customWidth="1"/>
    <col min="9726" max="9726" width="17" customWidth="1"/>
    <col min="9972" max="9972" width="66.28515625" customWidth="1"/>
    <col min="9973" max="9973" width="10.5703125" bestFit="1" customWidth="1"/>
    <col min="9974" max="9974" width="19.5703125" customWidth="1"/>
    <col min="9975" max="9975" width="8.5703125" customWidth="1"/>
    <col min="9976" max="9976" width="16.5703125" bestFit="1" customWidth="1"/>
    <col min="9977" max="9977" width="4" customWidth="1"/>
    <col min="9978" max="9978" width="17.85546875" customWidth="1"/>
    <col min="9979" max="9979" width="13.5703125" customWidth="1"/>
    <col min="9981" max="9981" width="10" customWidth="1"/>
    <col min="9982" max="9982" width="17" customWidth="1"/>
    <col min="10228" max="10228" width="66.28515625" customWidth="1"/>
    <col min="10229" max="10229" width="10.5703125" bestFit="1" customWidth="1"/>
    <col min="10230" max="10230" width="19.5703125" customWidth="1"/>
    <col min="10231" max="10231" width="8.5703125" customWidth="1"/>
    <col min="10232" max="10232" width="16.5703125" bestFit="1" customWidth="1"/>
    <col min="10233" max="10233" width="4" customWidth="1"/>
    <col min="10234" max="10234" width="17.85546875" customWidth="1"/>
    <col min="10235" max="10235" width="13.5703125" customWidth="1"/>
    <col min="10237" max="10237" width="10" customWidth="1"/>
    <col min="10238" max="10238" width="17" customWidth="1"/>
    <col min="10484" max="10484" width="66.28515625" customWidth="1"/>
    <col min="10485" max="10485" width="10.5703125" bestFit="1" customWidth="1"/>
    <col min="10486" max="10486" width="19.5703125" customWidth="1"/>
    <col min="10487" max="10487" width="8.5703125" customWidth="1"/>
    <col min="10488" max="10488" width="16.5703125" bestFit="1" customWidth="1"/>
    <col min="10489" max="10489" width="4" customWidth="1"/>
    <col min="10490" max="10490" width="17.85546875" customWidth="1"/>
    <col min="10491" max="10491" width="13.5703125" customWidth="1"/>
    <col min="10493" max="10493" width="10" customWidth="1"/>
    <col min="10494" max="10494" width="17" customWidth="1"/>
    <col min="10740" max="10740" width="66.28515625" customWidth="1"/>
    <col min="10741" max="10741" width="10.5703125" bestFit="1" customWidth="1"/>
    <col min="10742" max="10742" width="19.5703125" customWidth="1"/>
    <col min="10743" max="10743" width="8.5703125" customWidth="1"/>
    <col min="10744" max="10744" width="16.5703125" bestFit="1" customWidth="1"/>
    <col min="10745" max="10745" width="4" customWidth="1"/>
    <col min="10746" max="10746" width="17.85546875" customWidth="1"/>
    <col min="10747" max="10747" width="13.5703125" customWidth="1"/>
    <col min="10749" max="10749" width="10" customWidth="1"/>
    <col min="10750" max="10750" width="17" customWidth="1"/>
    <col min="10996" max="10996" width="66.28515625" customWidth="1"/>
    <col min="10997" max="10997" width="10.5703125" bestFit="1" customWidth="1"/>
    <col min="10998" max="10998" width="19.5703125" customWidth="1"/>
    <col min="10999" max="10999" width="8.5703125" customWidth="1"/>
    <col min="11000" max="11000" width="16.5703125" bestFit="1" customWidth="1"/>
    <col min="11001" max="11001" width="4" customWidth="1"/>
    <col min="11002" max="11002" width="17.85546875" customWidth="1"/>
    <col min="11003" max="11003" width="13.5703125" customWidth="1"/>
    <col min="11005" max="11005" width="10" customWidth="1"/>
    <col min="11006" max="11006" width="17" customWidth="1"/>
    <col min="11252" max="11252" width="66.28515625" customWidth="1"/>
    <col min="11253" max="11253" width="10.5703125" bestFit="1" customWidth="1"/>
    <col min="11254" max="11254" width="19.5703125" customWidth="1"/>
    <col min="11255" max="11255" width="8.5703125" customWidth="1"/>
    <col min="11256" max="11256" width="16.5703125" bestFit="1" customWidth="1"/>
    <col min="11257" max="11257" width="4" customWidth="1"/>
    <col min="11258" max="11258" width="17.85546875" customWidth="1"/>
    <col min="11259" max="11259" width="13.5703125" customWidth="1"/>
    <col min="11261" max="11261" width="10" customWidth="1"/>
    <col min="11262" max="11262" width="17" customWidth="1"/>
    <col min="11508" max="11508" width="66.28515625" customWidth="1"/>
    <col min="11509" max="11509" width="10.5703125" bestFit="1" customWidth="1"/>
    <col min="11510" max="11510" width="19.5703125" customWidth="1"/>
    <col min="11511" max="11511" width="8.5703125" customWidth="1"/>
    <col min="11512" max="11512" width="16.5703125" bestFit="1" customWidth="1"/>
    <col min="11513" max="11513" width="4" customWidth="1"/>
    <col min="11514" max="11514" width="17.85546875" customWidth="1"/>
    <col min="11515" max="11515" width="13.5703125" customWidth="1"/>
    <col min="11517" max="11517" width="10" customWidth="1"/>
    <col min="11518" max="11518" width="17" customWidth="1"/>
    <col min="11764" max="11764" width="66.28515625" customWidth="1"/>
    <col min="11765" max="11765" width="10.5703125" bestFit="1" customWidth="1"/>
    <col min="11766" max="11766" width="19.5703125" customWidth="1"/>
    <col min="11767" max="11767" width="8.5703125" customWidth="1"/>
    <col min="11768" max="11768" width="16.5703125" bestFit="1" customWidth="1"/>
    <col min="11769" max="11769" width="4" customWidth="1"/>
    <col min="11770" max="11770" width="17.85546875" customWidth="1"/>
    <col min="11771" max="11771" width="13.5703125" customWidth="1"/>
    <col min="11773" max="11773" width="10" customWidth="1"/>
    <col min="11774" max="11774" width="17" customWidth="1"/>
    <col min="12020" max="12020" width="66.28515625" customWidth="1"/>
    <col min="12021" max="12021" width="10.5703125" bestFit="1" customWidth="1"/>
    <col min="12022" max="12022" width="19.5703125" customWidth="1"/>
    <col min="12023" max="12023" width="8.5703125" customWidth="1"/>
    <col min="12024" max="12024" width="16.5703125" bestFit="1" customWidth="1"/>
    <col min="12025" max="12025" width="4" customWidth="1"/>
    <col min="12026" max="12026" width="17.85546875" customWidth="1"/>
    <col min="12027" max="12027" width="13.5703125" customWidth="1"/>
    <col min="12029" max="12029" width="10" customWidth="1"/>
    <col min="12030" max="12030" width="17" customWidth="1"/>
    <col min="12276" max="12276" width="66.28515625" customWidth="1"/>
    <col min="12277" max="12277" width="10.5703125" bestFit="1" customWidth="1"/>
    <col min="12278" max="12278" width="19.5703125" customWidth="1"/>
    <col min="12279" max="12279" width="8.5703125" customWidth="1"/>
    <col min="12280" max="12280" width="16.5703125" bestFit="1" customWidth="1"/>
    <col min="12281" max="12281" width="4" customWidth="1"/>
    <col min="12282" max="12282" width="17.85546875" customWidth="1"/>
    <col min="12283" max="12283" width="13.5703125" customWidth="1"/>
    <col min="12285" max="12285" width="10" customWidth="1"/>
    <col min="12286" max="12286" width="17" customWidth="1"/>
    <col min="12532" max="12532" width="66.28515625" customWidth="1"/>
    <col min="12533" max="12533" width="10.5703125" bestFit="1" customWidth="1"/>
    <col min="12534" max="12534" width="19.5703125" customWidth="1"/>
    <col min="12535" max="12535" width="8.5703125" customWidth="1"/>
    <col min="12536" max="12536" width="16.5703125" bestFit="1" customWidth="1"/>
    <col min="12537" max="12537" width="4" customWidth="1"/>
    <col min="12538" max="12538" width="17.85546875" customWidth="1"/>
    <col min="12539" max="12539" width="13.5703125" customWidth="1"/>
    <col min="12541" max="12541" width="10" customWidth="1"/>
    <col min="12542" max="12542" width="17" customWidth="1"/>
    <col min="12788" max="12788" width="66.28515625" customWidth="1"/>
    <col min="12789" max="12789" width="10.5703125" bestFit="1" customWidth="1"/>
    <col min="12790" max="12790" width="19.5703125" customWidth="1"/>
    <col min="12791" max="12791" width="8.5703125" customWidth="1"/>
    <col min="12792" max="12792" width="16.5703125" bestFit="1" customWidth="1"/>
    <col min="12793" max="12793" width="4" customWidth="1"/>
    <col min="12794" max="12794" width="17.85546875" customWidth="1"/>
    <col min="12795" max="12795" width="13.5703125" customWidth="1"/>
    <col min="12797" max="12797" width="10" customWidth="1"/>
    <col min="12798" max="12798" width="17" customWidth="1"/>
    <col min="13044" max="13044" width="66.28515625" customWidth="1"/>
    <col min="13045" max="13045" width="10.5703125" bestFit="1" customWidth="1"/>
    <col min="13046" max="13046" width="19.5703125" customWidth="1"/>
    <col min="13047" max="13047" width="8.5703125" customWidth="1"/>
    <col min="13048" max="13048" width="16.5703125" bestFit="1" customWidth="1"/>
    <col min="13049" max="13049" width="4" customWidth="1"/>
    <col min="13050" max="13050" width="17.85546875" customWidth="1"/>
    <col min="13051" max="13051" width="13.5703125" customWidth="1"/>
    <col min="13053" max="13053" width="10" customWidth="1"/>
    <col min="13054" max="13054" width="17" customWidth="1"/>
    <col min="13300" max="13300" width="66.28515625" customWidth="1"/>
    <col min="13301" max="13301" width="10.5703125" bestFit="1" customWidth="1"/>
    <col min="13302" max="13302" width="19.5703125" customWidth="1"/>
    <col min="13303" max="13303" width="8.5703125" customWidth="1"/>
    <col min="13304" max="13304" width="16.5703125" bestFit="1" customWidth="1"/>
    <col min="13305" max="13305" width="4" customWidth="1"/>
    <col min="13306" max="13306" width="17.85546875" customWidth="1"/>
    <col min="13307" max="13307" width="13.5703125" customWidth="1"/>
    <col min="13309" max="13309" width="10" customWidth="1"/>
    <col min="13310" max="13310" width="17" customWidth="1"/>
    <col min="13556" max="13556" width="66.28515625" customWidth="1"/>
    <col min="13557" max="13557" width="10.5703125" bestFit="1" customWidth="1"/>
    <col min="13558" max="13558" width="19.5703125" customWidth="1"/>
    <col min="13559" max="13559" width="8.5703125" customWidth="1"/>
    <col min="13560" max="13560" width="16.5703125" bestFit="1" customWidth="1"/>
    <col min="13561" max="13561" width="4" customWidth="1"/>
    <col min="13562" max="13562" width="17.85546875" customWidth="1"/>
    <col min="13563" max="13563" width="13.5703125" customWidth="1"/>
    <col min="13565" max="13565" width="10" customWidth="1"/>
    <col min="13566" max="13566" width="17" customWidth="1"/>
    <col min="13812" max="13812" width="66.28515625" customWidth="1"/>
    <col min="13813" max="13813" width="10.5703125" bestFit="1" customWidth="1"/>
    <col min="13814" max="13814" width="19.5703125" customWidth="1"/>
    <col min="13815" max="13815" width="8.5703125" customWidth="1"/>
    <col min="13816" max="13816" width="16.5703125" bestFit="1" customWidth="1"/>
    <col min="13817" max="13817" width="4" customWidth="1"/>
    <col min="13818" max="13818" width="17.85546875" customWidth="1"/>
    <col min="13819" max="13819" width="13.5703125" customWidth="1"/>
    <col min="13821" max="13821" width="10" customWidth="1"/>
    <col min="13822" max="13822" width="17" customWidth="1"/>
    <col min="14068" max="14068" width="66.28515625" customWidth="1"/>
    <col min="14069" max="14069" width="10.5703125" bestFit="1" customWidth="1"/>
    <col min="14070" max="14070" width="19.5703125" customWidth="1"/>
    <col min="14071" max="14071" width="8.5703125" customWidth="1"/>
    <col min="14072" max="14072" width="16.5703125" bestFit="1" customWidth="1"/>
    <col min="14073" max="14073" width="4" customWidth="1"/>
    <col min="14074" max="14074" width="17.85546875" customWidth="1"/>
    <col min="14075" max="14075" width="13.5703125" customWidth="1"/>
    <col min="14077" max="14077" width="10" customWidth="1"/>
    <col min="14078" max="14078" width="17" customWidth="1"/>
    <col min="14324" max="14324" width="66.28515625" customWidth="1"/>
    <col min="14325" max="14325" width="10.5703125" bestFit="1" customWidth="1"/>
    <col min="14326" max="14326" width="19.5703125" customWidth="1"/>
    <col min="14327" max="14327" width="8.5703125" customWidth="1"/>
    <col min="14328" max="14328" width="16.5703125" bestFit="1" customWidth="1"/>
    <col min="14329" max="14329" width="4" customWidth="1"/>
    <col min="14330" max="14330" width="17.85546875" customWidth="1"/>
    <col min="14331" max="14331" width="13.5703125" customWidth="1"/>
    <col min="14333" max="14333" width="10" customWidth="1"/>
    <col min="14334" max="14334" width="17" customWidth="1"/>
    <col min="14580" max="14580" width="66.28515625" customWidth="1"/>
    <col min="14581" max="14581" width="10.5703125" bestFit="1" customWidth="1"/>
    <col min="14582" max="14582" width="19.5703125" customWidth="1"/>
    <col min="14583" max="14583" width="8.5703125" customWidth="1"/>
    <col min="14584" max="14584" width="16.5703125" bestFit="1" customWidth="1"/>
    <col min="14585" max="14585" width="4" customWidth="1"/>
    <col min="14586" max="14586" width="17.85546875" customWidth="1"/>
    <col min="14587" max="14587" width="13.5703125" customWidth="1"/>
    <col min="14589" max="14589" width="10" customWidth="1"/>
    <col min="14590" max="14590" width="17" customWidth="1"/>
    <col min="14836" max="14836" width="66.28515625" customWidth="1"/>
    <col min="14837" max="14837" width="10.5703125" bestFit="1" customWidth="1"/>
    <col min="14838" max="14838" width="19.5703125" customWidth="1"/>
    <col min="14839" max="14839" width="8.5703125" customWidth="1"/>
    <col min="14840" max="14840" width="16.5703125" bestFit="1" customWidth="1"/>
    <col min="14841" max="14841" width="4" customWidth="1"/>
    <col min="14842" max="14842" width="17.85546875" customWidth="1"/>
    <col min="14843" max="14843" width="13.5703125" customWidth="1"/>
    <col min="14845" max="14845" width="10" customWidth="1"/>
    <col min="14846" max="14846" width="17" customWidth="1"/>
    <col min="15092" max="15092" width="66.28515625" customWidth="1"/>
    <col min="15093" max="15093" width="10.5703125" bestFit="1" customWidth="1"/>
    <col min="15094" max="15094" width="19.5703125" customWidth="1"/>
    <col min="15095" max="15095" width="8.5703125" customWidth="1"/>
    <col min="15096" max="15096" width="16.5703125" bestFit="1" customWidth="1"/>
    <col min="15097" max="15097" width="4" customWidth="1"/>
    <col min="15098" max="15098" width="17.85546875" customWidth="1"/>
    <col min="15099" max="15099" width="13.5703125" customWidth="1"/>
    <col min="15101" max="15101" width="10" customWidth="1"/>
    <col min="15102" max="15102" width="17" customWidth="1"/>
    <col min="15348" max="15348" width="66.28515625" customWidth="1"/>
    <col min="15349" max="15349" width="10.5703125" bestFit="1" customWidth="1"/>
    <col min="15350" max="15350" width="19.5703125" customWidth="1"/>
    <col min="15351" max="15351" width="8.5703125" customWidth="1"/>
    <col min="15352" max="15352" width="16.5703125" bestFit="1" customWidth="1"/>
    <col min="15353" max="15353" width="4" customWidth="1"/>
    <col min="15354" max="15354" width="17.85546875" customWidth="1"/>
    <col min="15355" max="15355" width="13.5703125" customWidth="1"/>
    <col min="15357" max="15357" width="10" customWidth="1"/>
    <col min="15358" max="15358" width="17" customWidth="1"/>
    <col min="15604" max="15604" width="66.28515625" customWidth="1"/>
    <col min="15605" max="15605" width="10.5703125" bestFit="1" customWidth="1"/>
    <col min="15606" max="15606" width="19.5703125" customWidth="1"/>
    <col min="15607" max="15607" width="8.5703125" customWidth="1"/>
    <col min="15608" max="15608" width="16.5703125" bestFit="1" customWidth="1"/>
    <col min="15609" max="15609" width="4" customWidth="1"/>
    <col min="15610" max="15610" width="17.85546875" customWidth="1"/>
    <col min="15611" max="15611" width="13.5703125" customWidth="1"/>
    <col min="15613" max="15613" width="10" customWidth="1"/>
    <col min="15614" max="15614" width="17" customWidth="1"/>
    <col min="15860" max="15860" width="66.28515625" customWidth="1"/>
    <col min="15861" max="15861" width="10.5703125" bestFit="1" customWidth="1"/>
    <col min="15862" max="15862" width="19.5703125" customWidth="1"/>
    <col min="15863" max="15863" width="8.5703125" customWidth="1"/>
    <col min="15864" max="15864" width="16.5703125" bestFit="1" customWidth="1"/>
    <col min="15865" max="15865" width="4" customWidth="1"/>
    <col min="15866" max="15866" width="17.85546875" customWidth="1"/>
    <col min="15867" max="15867" width="13.5703125" customWidth="1"/>
    <col min="15869" max="15869" width="10" customWidth="1"/>
    <col min="15870" max="15870" width="17" customWidth="1"/>
    <col min="16116" max="16116" width="66.28515625" customWidth="1"/>
    <col min="16117" max="16117" width="10.5703125" bestFit="1" customWidth="1"/>
    <col min="16118" max="16118" width="19.5703125" customWidth="1"/>
    <col min="16119" max="16119" width="8.5703125" customWidth="1"/>
    <col min="16120" max="16120" width="16.5703125" bestFit="1" customWidth="1"/>
    <col min="16121" max="16121" width="4" customWidth="1"/>
    <col min="16122" max="16122" width="17.85546875" customWidth="1"/>
    <col min="16123" max="16123" width="13.5703125" customWidth="1"/>
    <col min="16125" max="16125" width="10" customWidth="1"/>
    <col min="16126" max="16126" width="17" customWidth="1"/>
  </cols>
  <sheetData>
    <row r="8" spans="1:3" x14ac:dyDescent="0.25">
      <c r="A8" s="34" t="s">
        <v>0</v>
      </c>
      <c r="B8" s="34"/>
      <c r="C8" s="34"/>
    </row>
    <row r="9" spans="1:3" x14ac:dyDescent="0.25">
      <c r="A9" s="34" t="s">
        <v>1</v>
      </c>
      <c r="B9" s="34"/>
      <c r="C9" s="34"/>
    </row>
    <row r="10" spans="1:3" x14ac:dyDescent="0.25">
      <c r="A10" s="34" t="s">
        <v>26</v>
      </c>
      <c r="B10" s="34"/>
      <c r="C10" s="34"/>
    </row>
    <row r="11" spans="1:3" x14ac:dyDescent="0.25">
      <c r="A11" s="33" t="s">
        <v>29</v>
      </c>
      <c r="B11" s="33"/>
      <c r="C11" s="33"/>
    </row>
    <row r="12" spans="1:3" x14ac:dyDescent="0.25">
      <c r="A12" s="33" t="s">
        <v>30</v>
      </c>
      <c r="B12" s="33"/>
      <c r="C12" s="33"/>
    </row>
    <row r="13" spans="1:3" ht="16.5" thickBot="1" x14ac:dyDescent="0.3">
      <c r="A13" s="1"/>
      <c r="B13" s="2"/>
      <c r="C13" s="3"/>
    </row>
    <row r="14" spans="1:3" ht="15.75" x14ac:dyDescent="0.25">
      <c r="A14" s="4"/>
      <c r="B14" s="5"/>
      <c r="C14" s="6"/>
    </row>
    <row r="15" spans="1:3" ht="15.75" x14ac:dyDescent="0.25">
      <c r="A15" s="7" t="s">
        <v>19</v>
      </c>
      <c r="B15" s="8"/>
      <c r="C15" s="9"/>
    </row>
    <row r="16" spans="1:3" x14ac:dyDescent="0.25">
      <c r="A16" s="10" t="s">
        <v>2</v>
      </c>
      <c r="B16" s="11"/>
      <c r="C16" s="35"/>
    </row>
    <row r="17" spans="1:6" x14ac:dyDescent="0.25">
      <c r="A17" s="12" t="s">
        <v>3</v>
      </c>
      <c r="B17" s="11" t="s">
        <v>4</v>
      </c>
      <c r="C17" s="36">
        <v>414581.5500000001</v>
      </c>
    </row>
    <row r="18" spans="1:6" x14ac:dyDescent="0.25">
      <c r="A18" s="12" t="s">
        <v>5</v>
      </c>
      <c r="B18" s="11" t="s">
        <v>7</v>
      </c>
      <c r="C18" s="37">
        <v>19514589.52</v>
      </c>
    </row>
    <row r="19" spans="1:6" x14ac:dyDescent="0.25">
      <c r="A19" s="12" t="s">
        <v>6</v>
      </c>
      <c r="B19" s="11" t="s">
        <v>7</v>
      </c>
      <c r="C19" s="38">
        <v>7289688.6100000003</v>
      </c>
    </row>
    <row r="20" spans="1:6" x14ac:dyDescent="0.25">
      <c r="A20" s="13" t="s">
        <v>8</v>
      </c>
      <c r="B20" s="14"/>
      <c r="C20" s="39">
        <f>SUM(C17:C19)</f>
        <v>27218859.68</v>
      </c>
    </row>
    <row r="21" spans="1:6" x14ac:dyDescent="0.25">
      <c r="A21" s="13" t="s">
        <v>9</v>
      </c>
      <c r="B21" s="11"/>
      <c r="C21" s="9" t="s">
        <v>25</v>
      </c>
    </row>
    <row r="22" spans="1:6" x14ac:dyDescent="0.25">
      <c r="A22" s="10" t="s">
        <v>18</v>
      </c>
      <c r="B22" s="11"/>
      <c r="C22" s="9" t="s">
        <v>25</v>
      </c>
    </row>
    <row r="23" spans="1:6" x14ac:dyDescent="0.25">
      <c r="A23" s="12"/>
      <c r="B23" s="11"/>
      <c r="C23" s="15"/>
    </row>
    <row r="24" spans="1:6" x14ac:dyDescent="0.25">
      <c r="A24" s="10" t="s">
        <v>10</v>
      </c>
      <c r="B24" s="11"/>
      <c r="C24" s="35"/>
    </row>
    <row r="25" spans="1:6" x14ac:dyDescent="0.25">
      <c r="A25" s="12" t="s">
        <v>11</v>
      </c>
      <c r="B25" s="11" t="s">
        <v>12</v>
      </c>
      <c r="C25" s="40">
        <v>140406847.68000001</v>
      </c>
    </row>
    <row r="26" spans="1:6" x14ac:dyDescent="0.25">
      <c r="A26" s="13" t="s">
        <v>23</v>
      </c>
      <c r="B26" s="14"/>
      <c r="C26" s="18">
        <f>SUM(C23:C25)</f>
        <v>140406847.68000001</v>
      </c>
    </row>
    <row r="27" spans="1:6" x14ac:dyDescent="0.25">
      <c r="A27" s="17"/>
      <c r="B27" s="14"/>
      <c r="C27" s="18"/>
    </row>
    <row r="28" spans="1:6" ht="15.75" x14ac:dyDescent="0.25">
      <c r="A28" s="17" t="s">
        <v>13</v>
      </c>
      <c r="B28" s="14"/>
      <c r="C28" s="16">
        <f>C20+C26</f>
        <v>167625707.36000001</v>
      </c>
    </row>
    <row r="29" spans="1:6" x14ac:dyDescent="0.25">
      <c r="A29" s="17"/>
      <c r="B29" s="14"/>
      <c r="C29" s="18"/>
    </row>
    <row r="30" spans="1:6" ht="15.75" x14ac:dyDescent="0.25">
      <c r="A30" s="7" t="s">
        <v>20</v>
      </c>
      <c r="B30" s="8"/>
      <c r="C30" s="9"/>
      <c r="E30" s="19"/>
      <c r="F30" s="19"/>
    </row>
    <row r="31" spans="1:6" ht="15.75" x14ac:dyDescent="0.25">
      <c r="A31" s="10" t="s">
        <v>21</v>
      </c>
      <c r="B31" s="8"/>
      <c r="C31" s="9"/>
      <c r="E31" s="19"/>
    </row>
    <row r="32" spans="1:6" x14ac:dyDescent="0.25">
      <c r="A32" s="32" t="s">
        <v>28</v>
      </c>
      <c r="B32" s="11" t="s">
        <v>14</v>
      </c>
      <c r="C32" s="15">
        <v>1724055.72</v>
      </c>
    </row>
    <row r="33" spans="1:6" ht="15.75" x14ac:dyDescent="0.25">
      <c r="A33" s="13" t="s">
        <v>22</v>
      </c>
      <c r="B33" s="14"/>
      <c r="C33" s="16">
        <f>SUM(C32)</f>
        <v>1724055.72</v>
      </c>
    </row>
    <row r="34" spans="1:6" x14ac:dyDescent="0.25">
      <c r="A34" s="13" t="s">
        <v>9</v>
      </c>
      <c r="B34" s="14"/>
      <c r="C34" s="18"/>
    </row>
    <row r="35" spans="1:6" ht="15.75" x14ac:dyDescent="0.25">
      <c r="A35" s="10" t="s">
        <v>24</v>
      </c>
      <c r="B35" s="8"/>
      <c r="C35" s="9"/>
    </row>
    <row r="36" spans="1:6" ht="15.75" x14ac:dyDescent="0.25">
      <c r="A36" s="7" t="s">
        <v>15</v>
      </c>
      <c r="B36" s="11"/>
      <c r="C36" s="9"/>
    </row>
    <row r="37" spans="1:6" x14ac:dyDescent="0.25">
      <c r="A37" s="12" t="s">
        <v>16</v>
      </c>
      <c r="B37" s="11"/>
      <c r="C37" s="20">
        <f>+C28-C33</f>
        <v>165901651.64000002</v>
      </c>
    </row>
    <row r="38" spans="1:6" x14ac:dyDescent="0.25">
      <c r="A38" s="13" t="s">
        <v>27</v>
      </c>
      <c r="B38" s="14"/>
      <c r="C38" s="18">
        <f>C37</f>
        <v>165901651.64000002</v>
      </c>
    </row>
    <row r="39" spans="1:6" x14ac:dyDescent="0.25">
      <c r="A39" s="12"/>
      <c r="B39" s="11"/>
      <c r="C39" s="9"/>
    </row>
    <row r="40" spans="1:6" ht="15.75" x14ac:dyDescent="0.25">
      <c r="A40" s="17" t="s">
        <v>17</v>
      </c>
      <c r="B40" s="11"/>
      <c r="C40" s="16">
        <f>+C33+C38</f>
        <v>167625707.36000001</v>
      </c>
    </row>
    <row r="41" spans="1:6" ht="15.75" thickBot="1" x14ac:dyDescent="0.3">
      <c r="A41" s="21"/>
      <c r="B41" s="22"/>
      <c r="C41" s="23"/>
    </row>
    <row r="42" spans="1:6" x14ac:dyDescent="0.25">
      <c r="A42" s="24"/>
      <c r="B42" s="11"/>
      <c r="C42" s="25"/>
    </row>
    <row r="43" spans="1:6" x14ac:dyDescent="0.25">
      <c r="A43" s="24"/>
      <c r="B43" s="26"/>
      <c r="C43" s="25"/>
    </row>
    <row r="44" spans="1:6" x14ac:dyDescent="0.25">
      <c r="A44" s="24"/>
      <c r="B44" s="26"/>
      <c r="C44" s="25"/>
    </row>
    <row r="45" spans="1:6" x14ac:dyDescent="0.25">
      <c r="A45" s="24"/>
      <c r="B45" s="24"/>
      <c r="C45" s="24"/>
      <c r="D45" s="24"/>
      <c r="E45" s="31"/>
      <c r="F45" s="25"/>
    </row>
    <row r="46" spans="1:6" x14ac:dyDescent="0.25">
      <c r="A46" s="24"/>
      <c r="B46" s="24"/>
      <c r="C46" s="24"/>
      <c r="D46" s="24"/>
      <c r="E46" s="31"/>
      <c r="F46" s="25"/>
    </row>
    <row r="47" spans="1:6" x14ac:dyDescent="0.25">
      <c r="A47" s="24"/>
      <c r="B47" s="26"/>
      <c r="C47" s="25"/>
    </row>
    <row r="48" spans="1:6" x14ac:dyDescent="0.25">
      <c r="A48" s="24"/>
      <c r="B48" s="26"/>
      <c r="C48" s="25"/>
    </row>
    <row r="49" spans="1:3" x14ac:dyDescent="0.25">
      <c r="A49" s="24"/>
      <c r="B49" s="26"/>
      <c r="C49" s="25"/>
    </row>
    <row r="50" spans="1:3" x14ac:dyDescent="0.25">
      <c r="A50" s="24"/>
      <c r="B50" s="26"/>
      <c r="C50" s="25"/>
    </row>
    <row r="51" spans="1:3" x14ac:dyDescent="0.25">
      <c r="A51" s="24"/>
      <c r="B51" s="26"/>
      <c r="C51" s="25"/>
    </row>
    <row r="52" spans="1:3" x14ac:dyDescent="0.25">
      <c r="A52" s="24"/>
      <c r="B52" s="26"/>
      <c r="C52" s="25"/>
    </row>
    <row r="53" spans="1:3" x14ac:dyDescent="0.25">
      <c r="A53" s="24"/>
      <c r="B53" s="26"/>
      <c r="C53" s="25"/>
    </row>
    <row r="54" spans="1:3" x14ac:dyDescent="0.25">
      <c r="A54" s="24"/>
      <c r="B54" s="26"/>
      <c r="C54" s="25"/>
    </row>
    <row r="55" spans="1:3" x14ac:dyDescent="0.25">
      <c r="A55" s="24"/>
      <c r="B55" s="26"/>
      <c r="C55" s="25"/>
    </row>
    <row r="56" spans="1:3" x14ac:dyDescent="0.25">
      <c r="A56" s="24"/>
      <c r="B56" s="26"/>
      <c r="C56" s="25"/>
    </row>
    <row r="57" spans="1:3" x14ac:dyDescent="0.25">
      <c r="A57" s="24"/>
      <c r="B57" s="26"/>
      <c r="C57" s="25"/>
    </row>
    <row r="58" spans="1:3" x14ac:dyDescent="0.25">
      <c r="A58" s="24"/>
      <c r="B58" s="26"/>
      <c r="C58" s="25"/>
    </row>
    <row r="59" spans="1:3" x14ac:dyDescent="0.25">
      <c r="A59" s="24"/>
      <c r="B59" s="26"/>
      <c r="C59" s="25"/>
    </row>
    <row r="60" spans="1:3" x14ac:dyDescent="0.25">
      <c r="A60" s="24"/>
      <c r="B60" s="26"/>
      <c r="C60" s="25"/>
    </row>
    <row r="61" spans="1:3" x14ac:dyDescent="0.25">
      <c r="A61" s="24"/>
      <c r="B61" s="26"/>
      <c r="C61" s="25"/>
    </row>
    <row r="62" spans="1:3" x14ac:dyDescent="0.25">
      <c r="A62" s="24"/>
      <c r="B62" s="26"/>
      <c r="C62" s="25"/>
    </row>
    <row r="63" spans="1:3" x14ac:dyDescent="0.25">
      <c r="A63" s="24"/>
      <c r="B63" s="26"/>
      <c r="C63" s="25"/>
    </row>
    <row r="65" spans="1:7" x14ac:dyDescent="0.25">
      <c r="A65" s="30"/>
      <c r="B65" s="30"/>
      <c r="C65" s="30"/>
      <c r="D65" s="30"/>
      <c r="E65" s="30"/>
      <c r="F65" s="30"/>
      <c r="G65" s="30"/>
    </row>
    <row r="123" spans="1:3" ht="15.75" x14ac:dyDescent="0.25">
      <c r="A123" s="28"/>
      <c r="B123" s="29"/>
      <c r="C123" s="3"/>
    </row>
  </sheetData>
  <mergeCells count="5">
    <mergeCell ref="A11:C11"/>
    <mergeCell ref="A12:C12"/>
    <mergeCell ref="A8:C8"/>
    <mergeCell ref="A9:C9"/>
    <mergeCell ref="A10:C10"/>
  </mergeCells>
  <printOptions horizontalCentered="1"/>
  <pageMargins left="0.39" right="0.23622047244094488" top="0.54" bottom="0.59" header="0.11811023622047244" footer="0.11811023622047244"/>
  <pageSetup scale="93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2024-02-08T12:56:25Z</dcterms:modified>
</cp:coreProperties>
</file>