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filterPrivacy="1" defaultThemeVersion="124226"/>
  <xr:revisionPtr revIDLastSave="0" documentId="8_{476526E5-9960-4B78-832C-ED5D6945BC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A 2022" sheetId="4" r:id="rId1"/>
  </sheets>
  <externalReferences>
    <externalReference r:id="rId2"/>
  </externalReferences>
  <definedNames>
    <definedName name="UnidadesList">'[1]Informacion '!$Q$3:$Q$43</definedName>
    <definedName name="UNSPSCCode">#REF!</definedName>
    <definedName name="UNSPSCDes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3" i="4" l="1"/>
  <c r="L22" i="4"/>
  <c r="L19" i="4"/>
  <c r="L21" i="4"/>
  <c r="L18" i="4"/>
  <c r="L17" i="4"/>
  <c r="L16" i="4"/>
  <c r="L15" i="4"/>
  <c r="L14" i="4" l="1"/>
  <c r="L20" i="4"/>
  <c r="M14" i="4" s="1"/>
  <c r="M23" i="4"/>
  <c r="N24" i="4" l="1"/>
</calcChain>
</file>

<file path=xl/sharedStrings.xml><?xml version="1.0" encoding="utf-8"?>
<sst xmlns="http://schemas.openxmlformats.org/spreadsheetml/2006/main" count="57" uniqueCount="56">
  <si>
    <t>Producto</t>
  </si>
  <si>
    <t xml:space="preserve">Indicador </t>
  </si>
  <si>
    <t>Costo Total RD$</t>
  </si>
  <si>
    <t>Actividad</t>
  </si>
  <si>
    <t>Costo Actividad RD$</t>
  </si>
  <si>
    <t>Acciones o Tareas</t>
  </si>
  <si>
    <t>Presupuesto Total</t>
  </si>
  <si>
    <t>Presupuesto</t>
  </si>
  <si>
    <t>Primer Trimestre</t>
  </si>
  <si>
    <t>Segundo Trimestre</t>
  </si>
  <si>
    <t>Tercer Trimestre</t>
  </si>
  <si>
    <t>Cuarto Trimestre</t>
  </si>
  <si>
    <t>Responsable</t>
  </si>
  <si>
    <t>Plan Operativo Anual 2022</t>
  </si>
  <si>
    <t>Cronograma Trimestral 2022</t>
  </si>
  <si>
    <t>Meta Anual (2022)</t>
  </si>
  <si>
    <t>Línea Base (2021)</t>
  </si>
  <si>
    <t>Costo Acción RD$</t>
  </si>
  <si>
    <r>
      <t xml:space="preserve">Dirección Central de Policía de Turismo POLITUR                                                                        </t>
    </r>
    <r>
      <rPr>
        <b/>
        <sz val="16"/>
        <color indexed="8"/>
        <rFont val="Arial"/>
        <family val="2"/>
      </rPr>
      <t xml:space="preserve"> </t>
    </r>
  </si>
  <si>
    <t xml:space="preserve">2.2 Identificar los fallos que se cometen en el cumplimiento de los servicios de seguridad turística. </t>
  </si>
  <si>
    <r>
      <t xml:space="preserve">Unidad Organizativa: </t>
    </r>
    <r>
      <rPr>
        <sz val="12"/>
        <color indexed="8"/>
        <rFont val="Arial"/>
        <family val="2"/>
      </rPr>
      <t xml:space="preserve">Dirección Central de Policía de Turismo </t>
    </r>
  </si>
  <si>
    <r>
      <t xml:space="preserve">Eje Estratégico: </t>
    </r>
    <r>
      <rPr>
        <sz val="12"/>
        <color indexed="8"/>
        <rFont val="Arial"/>
        <family val="2"/>
      </rPr>
      <t xml:space="preserve">1. Calidad del Servicio </t>
    </r>
  </si>
  <si>
    <r>
      <t>Objetivo Estratégico</t>
    </r>
    <r>
      <rPr>
        <sz val="12"/>
        <color indexed="8"/>
        <rFont val="Arial"/>
        <family val="2"/>
      </rPr>
      <t xml:space="preserve">: 1.1 Reestructurar los servicios preventivos de seguridad especializada a nivel nacional para reducir la ocurrencia de hechos delictivos y /o situaciones de riesgo con la finalidad de fomentar la convivencia pacifica. </t>
    </r>
  </si>
  <si>
    <r>
      <t>Estrategia</t>
    </r>
    <r>
      <rPr>
        <sz val="12"/>
        <color indexed="8"/>
        <rFont val="Arial"/>
        <family val="2"/>
      </rPr>
      <t>: Mejorar la eficiencia en los servicios de seguridad y asistencia al turista.</t>
    </r>
  </si>
  <si>
    <r>
      <t>Resultado Esperado</t>
    </r>
    <r>
      <rPr>
        <sz val="12"/>
        <color indexed="8"/>
        <rFont val="Arial"/>
        <family val="2"/>
      </rPr>
      <t>:</t>
    </r>
    <r>
      <rPr>
        <b/>
        <sz val="12"/>
        <color indexed="8"/>
        <rFont val="Arial"/>
        <family val="2"/>
      </rPr>
      <t xml:space="preserve"> </t>
    </r>
    <r>
      <rPr>
        <sz val="12"/>
        <color indexed="8"/>
        <rFont val="Arial"/>
        <family val="2"/>
      </rPr>
      <t>Incremento de la confianza y percepción de la seguridad turística.</t>
    </r>
  </si>
  <si>
    <t xml:space="preserve">Departamento de Planificación y Desarrollo </t>
  </si>
  <si>
    <t xml:space="preserve">Cantidad de equipos distribuidos </t>
  </si>
  <si>
    <t>1.1.2. Capacitar los agentes en las leyes y reglamentos relacionado a la seguridad turística.</t>
  </si>
  <si>
    <t xml:space="preserve">1.1.5. Distribuir los equipos de acuerdo a las necesidades. </t>
  </si>
  <si>
    <t xml:space="preserve">Cantidad  de capacitaciones realizadas </t>
  </si>
  <si>
    <t xml:space="preserve">2.2.1 Elaborara un sistema de medición para medir el nivel de satisfacción del  servicio policial. </t>
  </si>
  <si>
    <t xml:space="preserve">1.1 Fortalecer la Dirección de Policía de Turismo. </t>
  </si>
  <si>
    <t xml:space="preserve">Dirección de Recursos Humanos  Dirección Escuela de Entrenamiento </t>
  </si>
  <si>
    <t xml:space="preserve">Dirección de Recursos Humanos Asuntos Dirección de Legales  Inspectoría      Dirección de  Escuela de Entrenamiento </t>
  </si>
  <si>
    <t xml:space="preserve">1.1.3. Diseñar e implementar el Plan de Seguridad Turística. </t>
  </si>
  <si>
    <t xml:space="preserve">1.1. 4. Diseñar e implementar el manual de  procesos y procedimientos de las zonas turísticas. </t>
  </si>
  <si>
    <t xml:space="preserve">Cantidad de implementación en zonas turísticas  </t>
  </si>
  <si>
    <t>Dirección de Tecnología</t>
  </si>
  <si>
    <t xml:space="preserve">Subdirección de Ingeniería/ Dirección de Legales </t>
  </si>
  <si>
    <t xml:space="preserve">Subdirección de Transportación </t>
  </si>
  <si>
    <t>1.1.9.  Elaborar un sistema de gestión de  los datos estadísticos de las asistencias y protección al turistas.</t>
  </si>
  <si>
    <t xml:space="preserve">Subdirección de Estadística </t>
  </si>
  <si>
    <t xml:space="preserve">Porcentaje estadístico de asistencia </t>
  </si>
  <si>
    <t>Cantidad de Vehículos adquiridos y distribuidos</t>
  </si>
  <si>
    <t>Departamento de Planificación y Desarrollo / Supervisarías / Subdirección de Estadística</t>
  </si>
  <si>
    <t xml:space="preserve"> Servicio de Seguridad y Asistencia Turística </t>
  </si>
  <si>
    <t xml:space="preserve">Cantidad de  zonas patrulladas </t>
  </si>
  <si>
    <t xml:space="preserve">1.1.8. Mantener las flotillas de vehículos de motor en estado funcional. </t>
  </si>
  <si>
    <t>1.1.7.  Realizar los levantamientos de las dotaciones policiales turísticas, gestionar los remozamientos.</t>
  </si>
  <si>
    <t>1.1.1.  Mantener el capital humano vigente y gestionar la graduación y distribución de los que están en entrenamiento en los distintos destinos turístico.</t>
  </si>
  <si>
    <t xml:space="preserve">Cantidad  de policía en la dirección y  distribuido </t>
  </si>
  <si>
    <t xml:space="preserve">Cantidad de implementación </t>
  </si>
  <si>
    <t>1.1.6. Ejecutar la supervisión de los servicios fijos y operativos preventivos.</t>
  </si>
  <si>
    <t xml:space="preserve">Dirección de Recursos Humanos Dirección de Operaciones Supervisarías </t>
  </si>
  <si>
    <t xml:space="preserve">Cantidad de levantamientos y  remozamientos   </t>
  </si>
  <si>
    <t xml:space="preserve">Cantidad de encuestas realizadas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</si>
</sst>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_-* #,##0.00\ _€_-;\-* #,##0.00\ _€_-;_-* &quot;-&quot;??\ _€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b/>
      <sz val="16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3" tint="0.39997558519241921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7" fillId="0" borderId="0"/>
    <xf numFmtId="0" fontId="15" fillId="5" borderId="24">
      <alignment horizontal="center" vertical="center"/>
    </xf>
  </cellStyleXfs>
  <cellXfs count="99">
    <xf numFmtId="0" fontId="0" fillId="0" borderId="0" xfId="0"/>
    <xf numFmtId="0" fontId="2" fillId="0" borderId="0" xfId="0" applyFont="1"/>
    <xf numFmtId="0" fontId="5" fillId="4" borderId="4" xfId="0" applyFont="1" applyFill="1" applyBorder="1" applyAlignment="1">
      <alignment vertical="center"/>
    </xf>
    <xf numFmtId="0" fontId="6" fillId="4" borderId="5" xfId="0" applyFont="1" applyFill="1" applyBorder="1" applyAlignment="1">
      <alignment vertical="center"/>
    </xf>
    <xf numFmtId="0" fontId="6" fillId="4" borderId="6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10" fillId="4" borderId="5" xfId="0" applyFont="1" applyFill="1" applyBorder="1" applyAlignment="1">
      <alignment vertical="center"/>
    </xf>
    <xf numFmtId="0" fontId="10" fillId="4" borderId="6" xfId="0" applyFont="1" applyFill="1" applyBorder="1" applyAlignment="1">
      <alignment vertical="center"/>
    </xf>
    <xf numFmtId="0" fontId="6" fillId="4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13" fillId="2" borderId="24" xfId="1" applyNumberFormat="1" applyFont="1" applyFill="1" applyBorder="1" applyAlignment="1">
      <alignment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2" fillId="2" borderId="0" xfId="0" applyFont="1" applyFill="1"/>
    <xf numFmtId="0" fontId="13" fillId="2" borderId="24" xfId="0" applyFont="1" applyFill="1" applyBorder="1" applyAlignment="1">
      <alignment horizontal="left" vertical="center" wrapText="1"/>
    </xf>
    <xf numFmtId="0" fontId="13" fillId="2" borderId="22" xfId="0" applyFont="1" applyFill="1" applyBorder="1" applyAlignment="1">
      <alignment horizontal="center" vertical="center" wrapText="1"/>
    </xf>
    <xf numFmtId="9" fontId="13" fillId="2" borderId="22" xfId="0" applyNumberFormat="1" applyFont="1" applyFill="1" applyBorder="1" applyAlignment="1">
      <alignment horizontal="center" vertical="center" wrapText="1"/>
    </xf>
    <xf numFmtId="9" fontId="13" fillId="2" borderId="22" xfId="2" applyNumberFormat="1" applyFont="1" applyFill="1" applyBorder="1" applyAlignment="1">
      <alignment horizontal="center" vertical="center" wrapText="1"/>
    </xf>
    <xf numFmtId="9" fontId="13" fillId="2" borderId="30" xfId="3" applyNumberFormat="1" applyFont="1" applyFill="1" applyBorder="1" applyAlignment="1">
      <alignment horizontal="center" vertical="center" wrapText="1"/>
    </xf>
    <xf numFmtId="4" fontId="13" fillId="2" borderId="24" xfId="1" applyNumberFormat="1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left" vertical="center" wrapText="1"/>
    </xf>
    <xf numFmtId="0" fontId="13" fillId="2" borderId="25" xfId="0" applyFont="1" applyFill="1" applyBorder="1" applyAlignment="1">
      <alignment horizontal="center" vertical="center" wrapText="1"/>
    </xf>
    <xf numFmtId="9" fontId="13" fillId="2" borderId="24" xfId="0" applyNumberFormat="1" applyFont="1" applyFill="1" applyBorder="1" applyAlignment="1">
      <alignment horizontal="center" vertical="center" wrapText="1"/>
    </xf>
    <xf numFmtId="9" fontId="13" fillId="2" borderId="24" xfId="2" applyNumberFormat="1" applyFont="1" applyFill="1" applyBorder="1" applyAlignment="1">
      <alignment horizontal="center" vertical="center" wrapText="1"/>
    </xf>
    <xf numFmtId="9" fontId="13" fillId="2" borderId="35" xfId="3" applyNumberFormat="1" applyFont="1" applyFill="1" applyBorder="1" applyAlignment="1">
      <alignment horizontal="center" vertical="center" wrapText="1"/>
    </xf>
    <xf numFmtId="9" fontId="13" fillId="2" borderId="24" xfId="3" applyNumberFormat="1" applyFont="1" applyFill="1" applyBorder="1" applyAlignment="1">
      <alignment horizontal="center" vertical="center" wrapText="1"/>
    </xf>
    <xf numFmtId="0" fontId="12" fillId="2" borderId="24" xfId="3" applyFont="1" applyFill="1" applyBorder="1" applyAlignment="1">
      <alignment horizontal="center" vertical="center" wrapText="1"/>
    </xf>
    <xf numFmtId="9" fontId="13" fillId="2" borderId="22" xfId="3" applyNumberFormat="1" applyFont="1" applyFill="1" applyBorder="1" applyAlignment="1">
      <alignment horizontal="center" vertical="center" wrapText="1"/>
    </xf>
    <xf numFmtId="0" fontId="2" fillId="2" borderId="22" xfId="0" applyFont="1" applyFill="1" applyBorder="1"/>
    <xf numFmtId="0" fontId="10" fillId="2" borderId="22" xfId="0" applyFont="1" applyFill="1" applyBorder="1" applyAlignment="1">
      <alignment horizontal="center" vertical="center" wrapText="1"/>
    </xf>
    <xf numFmtId="0" fontId="13" fillId="2" borderId="22" xfId="3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left" vertical="center" wrapText="1"/>
    </xf>
    <xf numFmtId="0" fontId="10" fillId="2" borderId="25" xfId="0" applyFont="1" applyFill="1" applyBorder="1" applyAlignment="1">
      <alignment horizontal="left" vertical="center" wrapText="1"/>
    </xf>
    <xf numFmtId="0" fontId="10" fillId="2" borderId="24" xfId="0" applyFont="1" applyFill="1" applyBorder="1" applyAlignment="1">
      <alignment horizontal="left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3" fillId="2" borderId="24" xfId="3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vertical="center"/>
    </xf>
    <xf numFmtId="0" fontId="9" fillId="6" borderId="5" xfId="0" applyFont="1" applyFill="1" applyBorder="1" applyAlignment="1">
      <alignment horizontal="center" vertical="center"/>
    </xf>
    <xf numFmtId="0" fontId="9" fillId="6" borderId="13" xfId="0" applyFont="1" applyFill="1" applyBorder="1" applyAlignment="1">
      <alignment vertical="center"/>
    </xf>
    <xf numFmtId="4" fontId="17" fillId="6" borderId="18" xfId="1" applyNumberFormat="1" applyFont="1" applyFill="1" applyBorder="1" applyAlignment="1">
      <alignment horizontal="right" vertical="center" wrapText="1"/>
    </xf>
    <xf numFmtId="0" fontId="14" fillId="6" borderId="4" xfId="0" applyFont="1" applyFill="1" applyBorder="1" applyAlignment="1">
      <alignment vertical="center"/>
    </xf>
    <xf numFmtId="0" fontId="10" fillId="2" borderId="22" xfId="0" applyFont="1" applyFill="1" applyBorder="1" applyAlignment="1">
      <alignment horizontal="left" vertical="center" wrapText="1"/>
    </xf>
    <xf numFmtId="4" fontId="13" fillId="2" borderId="32" xfId="1" applyNumberFormat="1" applyFont="1" applyFill="1" applyBorder="1" applyAlignment="1">
      <alignment horizontal="center" vertical="center" wrapText="1"/>
    </xf>
    <xf numFmtId="4" fontId="13" fillId="2" borderId="22" xfId="1" applyNumberFormat="1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9" fontId="13" fillId="2" borderId="21" xfId="0" applyNumberFormat="1" applyFont="1" applyFill="1" applyBorder="1" applyAlignment="1">
      <alignment horizontal="center" vertical="center" wrapText="1"/>
    </xf>
    <xf numFmtId="9" fontId="13" fillId="2" borderId="21" xfId="2" applyNumberFormat="1" applyFont="1" applyFill="1" applyBorder="1" applyAlignment="1">
      <alignment horizontal="center" vertical="center" wrapText="1"/>
    </xf>
    <xf numFmtId="9" fontId="13" fillId="2" borderId="34" xfId="3" applyNumberFormat="1" applyFont="1" applyFill="1" applyBorder="1" applyAlignment="1">
      <alignment horizontal="center" vertical="center" wrapText="1"/>
    </xf>
    <xf numFmtId="0" fontId="18" fillId="2" borderId="0" xfId="0" applyFont="1" applyFill="1"/>
    <xf numFmtId="0" fontId="18" fillId="2" borderId="24" xfId="0" applyFont="1" applyFill="1" applyBorder="1"/>
    <xf numFmtId="0" fontId="2" fillId="2" borderId="32" xfId="0" applyFont="1" applyFill="1" applyBorder="1"/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4" fontId="12" fillId="3" borderId="7" xfId="3" applyNumberFormat="1" applyFont="1" applyFill="1" applyBorder="1" applyAlignment="1">
      <alignment horizontal="center" vertical="center" wrapText="1"/>
    </xf>
    <xf numFmtId="4" fontId="12" fillId="3" borderId="10" xfId="3" applyNumberFormat="1" applyFont="1" applyFill="1" applyBorder="1" applyAlignment="1">
      <alignment horizontal="center" vertical="center" wrapText="1"/>
    </xf>
    <xf numFmtId="0" fontId="12" fillId="3" borderId="19" xfId="3" applyFont="1" applyFill="1" applyBorder="1" applyAlignment="1">
      <alignment horizontal="center" vertical="center" wrapText="1"/>
    </xf>
    <xf numFmtId="0" fontId="12" fillId="3" borderId="17" xfId="3" applyFont="1" applyFill="1" applyBorder="1" applyAlignment="1">
      <alignment horizontal="center" vertical="center" wrapText="1"/>
    </xf>
    <xf numFmtId="0" fontId="12" fillId="3" borderId="33" xfId="3" applyFont="1" applyFill="1" applyBorder="1" applyAlignment="1">
      <alignment horizontal="center" vertical="center" wrapText="1"/>
    </xf>
    <xf numFmtId="165" fontId="12" fillId="3" borderId="16" xfId="3" applyNumberFormat="1" applyFont="1" applyFill="1" applyBorder="1" applyAlignment="1">
      <alignment horizontal="center" vertical="center" wrapText="1"/>
    </xf>
    <xf numFmtId="165" fontId="12" fillId="3" borderId="33" xfId="3" applyNumberFormat="1" applyFont="1" applyFill="1" applyBorder="1" applyAlignment="1">
      <alignment horizontal="center" vertical="center" wrapText="1"/>
    </xf>
    <xf numFmtId="165" fontId="12" fillId="3" borderId="18" xfId="3" applyNumberFormat="1" applyFont="1" applyFill="1" applyBorder="1" applyAlignment="1">
      <alignment horizontal="center" vertical="center" wrapText="1"/>
    </xf>
    <xf numFmtId="0" fontId="12" fillId="3" borderId="27" xfId="3" applyFont="1" applyFill="1" applyBorder="1" applyAlignment="1">
      <alignment horizontal="center" vertical="center" wrapText="1"/>
    </xf>
    <xf numFmtId="0" fontId="12" fillId="3" borderId="28" xfId="3" applyFont="1" applyFill="1" applyBorder="1" applyAlignment="1">
      <alignment horizontal="center" vertical="center" wrapText="1"/>
    </xf>
    <xf numFmtId="0" fontId="12" fillId="3" borderId="7" xfId="2" applyFont="1" applyFill="1" applyBorder="1" applyAlignment="1">
      <alignment horizontal="center" vertical="center" wrapText="1"/>
    </xf>
    <xf numFmtId="0" fontId="12" fillId="3" borderId="10" xfId="2" applyFont="1" applyFill="1" applyBorder="1" applyAlignment="1">
      <alignment horizontal="center" vertical="center" wrapText="1"/>
    </xf>
    <xf numFmtId="0" fontId="12" fillId="3" borderId="14" xfId="2" applyFont="1" applyFill="1" applyBorder="1" applyAlignment="1">
      <alignment horizontal="center" vertical="center" wrapText="1"/>
    </xf>
    <xf numFmtId="0" fontId="9" fillId="3" borderId="27" xfId="3" applyFont="1" applyFill="1" applyBorder="1" applyAlignment="1">
      <alignment horizontal="center" vertical="center" wrapText="1"/>
    </xf>
    <xf numFmtId="0" fontId="9" fillId="3" borderId="28" xfId="3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2" fillId="3" borderId="1" xfId="2" applyFont="1" applyFill="1" applyBorder="1" applyAlignment="1">
      <alignment horizontal="center" vertical="center" wrapText="1"/>
    </xf>
    <xf numFmtId="0" fontId="12" fillId="3" borderId="8" xfId="2" applyFont="1" applyFill="1" applyBorder="1" applyAlignment="1">
      <alignment horizontal="center" vertical="center" wrapText="1"/>
    </xf>
    <xf numFmtId="0" fontId="12" fillId="3" borderId="11" xfId="2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13" fillId="2" borderId="31" xfId="0" applyFont="1" applyFill="1" applyBorder="1" applyAlignment="1">
      <alignment horizontal="center" vertical="center" wrapText="1"/>
    </xf>
    <xf numFmtId="0" fontId="13" fillId="2" borderId="32" xfId="0" applyFont="1" applyFill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 wrapText="1"/>
    </xf>
    <xf numFmtId="4" fontId="12" fillId="2" borderId="23" xfId="3" applyNumberFormat="1" applyFont="1" applyFill="1" applyBorder="1" applyAlignment="1">
      <alignment horizontal="center" vertical="center" wrapText="1"/>
    </xf>
    <xf numFmtId="4" fontId="12" fillId="2" borderId="15" xfId="3" applyNumberFormat="1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left" vertical="center" wrapText="1"/>
    </xf>
    <xf numFmtId="0" fontId="10" fillId="2" borderId="32" xfId="0" applyFont="1" applyFill="1" applyBorder="1" applyAlignment="1">
      <alignment horizontal="left" vertical="center" wrapText="1"/>
    </xf>
    <xf numFmtId="0" fontId="10" fillId="2" borderId="22" xfId="0" applyFont="1" applyFill="1" applyBorder="1" applyAlignment="1">
      <alignment horizontal="left" vertical="center" wrapText="1"/>
    </xf>
    <xf numFmtId="4" fontId="12" fillId="3" borderId="1" xfId="3" applyNumberFormat="1" applyFont="1" applyFill="1" applyBorder="1" applyAlignment="1">
      <alignment horizontal="center" vertical="center" wrapText="1"/>
    </xf>
    <xf numFmtId="4" fontId="12" fillId="3" borderId="11" xfId="3" applyNumberFormat="1" applyFont="1" applyFill="1" applyBorder="1" applyAlignment="1">
      <alignment horizontal="center" vertical="center" wrapText="1"/>
    </xf>
    <xf numFmtId="4" fontId="12" fillId="3" borderId="9" xfId="3" applyNumberFormat="1" applyFont="1" applyFill="1" applyBorder="1" applyAlignment="1">
      <alignment horizontal="center" vertical="center" wrapText="1"/>
    </xf>
    <xf numFmtId="0" fontId="12" fillId="3" borderId="20" xfId="2" applyFont="1" applyFill="1" applyBorder="1" applyAlignment="1">
      <alignment horizontal="center" vertical="center" wrapText="1"/>
    </xf>
    <xf numFmtId="4" fontId="13" fillId="2" borderId="25" xfId="1" applyNumberFormat="1" applyFont="1" applyFill="1" applyBorder="1" applyAlignment="1">
      <alignment horizontal="center" vertical="center" wrapText="1"/>
    </xf>
    <xf numFmtId="4" fontId="13" fillId="2" borderId="32" xfId="1" applyNumberFormat="1" applyFont="1" applyFill="1" applyBorder="1" applyAlignment="1">
      <alignment horizontal="center" vertical="center" wrapText="1"/>
    </xf>
    <xf numFmtId="4" fontId="13" fillId="2" borderId="22" xfId="1" applyNumberFormat="1" applyFont="1" applyFill="1" applyBorder="1" applyAlignment="1">
      <alignment horizontal="center" vertical="center" wrapText="1"/>
    </xf>
  </cellXfs>
  <cellStyles count="5">
    <cellStyle name="ArticleBody" xfId="4" xr:uid="{D192D934-F048-4473-8F92-FCF6F04C0A91}"/>
    <cellStyle name="Normal" xfId="0" builtinId="0"/>
    <cellStyle name="Normal 10" xfId="3" xr:uid="{00000000-0005-0000-0000-000002000000}"/>
    <cellStyle name="Normal 3" xfId="2" xr:uid="{00000000-0005-0000-0000-000003000000}"/>
    <cellStyle name="Porcentaje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117010</xdr:colOff>
      <xdr:row>0</xdr:row>
      <xdr:rowOff>13607</xdr:rowOff>
    </xdr:from>
    <xdr:to>
      <xdr:col>13</xdr:col>
      <xdr:colOff>740495</xdr:colOff>
      <xdr:row>2</xdr:row>
      <xdr:rowOff>156482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9B62577-4D2A-4642-951C-B15D6D78C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71760" y="13607"/>
          <a:ext cx="62348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598714</xdr:colOff>
      <xdr:row>0</xdr:row>
      <xdr:rowOff>122464</xdr:rowOff>
    </xdr:from>
    <xdr:to>
      <xdr:col>0</xdr:col>
      <xdr:colOff>1055914</xdr:colOff>
      <xdr:row>2</xdr:row>
      <xdr:rowOff>89807</xdr:rowOff>
    </xdr:to>
    <xdr:pic>
      <xdr:nvPicPr>
        <xdr:cNvPr id="5" name="Imagen 5">
          <a:extLst>
            <a:ext uri="{FF2B5EF4-FFF2-40B4-BE49-F238E27FC236}">
              <a16:creationId xmlns:a16="http://schemas.microsoft.com/office/drawing/2014/main" id="{04828C9B-7C3E-4D2B-B926-E1F411508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98714" y="122464"/>
          <a:ext cx="4572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erez.POLITUR/Downloads/PACC%202022%20POLITUR%20(version%20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ACC"/>
      <sheetName val="Informacion "/>
      <sheetName val="UNSPSC"/>
      <sheetName val="ProcedureTemplate"/>
    </sheetNames>
    <sheetDataSet>
      <sheetData sheetId="0"/>
      <sheetData sheetId="1"/>
      <sheetData sheetId="2">
        <row r="3">
          <cell r="Q3" t="str">
            <v>Caja</v>
          </cell>
        </row>
        <row r="4">
          <cell r="Q4" t="str">
            <v>Centímetro</v>
          </cell>
        </row>
        <row r="5">
          <cell r="Q5" t="str">
            <v>Centímetro Cuadrado</v>
          </cell>
        </row>
        <row r="6">
          <cell r="Q6" t="str">
            <v>Ciento</v>
          </cell>
        </row>
        <row r="7">
          <cell r="Q7" t="str">
            <v>Decena</v>
          </cell>
        </row>
        <row r="8">
          <cell r="Q8" t="str">
            <v>Decímetro</v>
          </cell>
        </row>
        <row r="9">
          <cell r="Q9" t="str">
            <v>Día</v>
          </cell>
        </row>
        <row r="10">
          <cell r="Q10" t="str">
            <v>Docena</v>
          </cell>
        </row>
        <row r="11">
          <cell r="Q11" t="str">
            <v>Galón</v>
          </cell>
        </row>
        <row r="12">
          <cell r="Q12" t="str">
            <v>Gramo</v>
          </cell>
        </row>
        <row r="13">
          <cell r="Q13" t="str">
            <v>Hora</v>
          </cell>
        </row>
        <row r="14">
          <cell r="Q14" t="str">
            <v>Hora Hombre</v>
          </cell>
        </row>
        <row r="15">
          <cell r="Q15" t="str">
            <v>Kilogramo</v>
          </cell>
        </row>
        <row r="16">
          <cell r="Q16" t="str">
            <v>Kilómetro</v>
          </cell>
        </row>
        <row r="17">
          <cell r="Q17" t="str">
            <v>Kilómetro cuadrado</v>
          </cell>
        </row>
        <row r="18">
          <cell r="Q18" t="str">
            <v>Libra </v>
          </cell>
        </row>
        <row r="19">
          <cell r="Q19" t="str">
            <v>Litro</v>
          </cell>
        </row>
        <row r="20">
          <cell r="Q20" t="str">
            <v>Mes</v>
          </cell>
        </row>
        <row r="21">
          <cell r="Q21" t="str">
            <v>Metro</v>
          </cell>
        </row>
        <row r="22">
          <cell r="Q22" t="str">
            <v>Metro cuadrado</v>
          </cell>
        </row>
        <row r="23">
          <cell r="Q23" t="str">
            <v>Metro cúbico</v>
          </cell>
        </row>
        <row r="24">
          <cell r="Q24" t="str">
            <v>Miligramo</v>
          </cell>
        </row>
        <row r="25">
          <cell r="Q25" t="str">
            <v>Milímetro</v>
          </cell>
        </row>
        <row r="26">
          <cell r="Q26" t="str">
            <v>Milla</v>
          </cell>
        </row>
        <row r="27">
          <cell r="Q27" t="str">
            <v>Millar</v>
          </cell>
        </row>
        <row r="28">
          <cell r="Q28" t="str">
            <v>Onza</v>
          </cell>
        </row>
        <row r="29">
          <cell r="Q29" t="str">
            <v>Paquete</v>
          </cell>
        </row>
        <row r="30">
          <cell r="Q30" t="str">
            <v>Pie</v>
          </cell>
        </row>
        <row r="31">
          <cell r="Q31" t="str">
            <v>Pie cuadrado</v>
          </cell>
        </row>
        <row r="32">
          <cell r="Q32" t="str">
            <v>Pie cúbico</v>
          </cell>
        </row>
        <row r="33">
          <cell r="Q33" t="str">
            <v>Pulgada</v>
          </cell>
        </row>
        <row r="34">
          <cell r="Q34" t="str">
            <v>Pulgada</v>
          </cell>
        </row>
        <row r="35">
          <cell r="Q35" t="str">
            <v>Pulgada cuadrada</v>
          </cell>
        </row>
        <row r="36">
          <cell r="Q36" t="str">
            <v>Quinientas unidades</v>
          </cell>
        </row>
        <row r="37">
          <cell r="Q37" t="str">
            <v>Quintal</v>
          </cell>
        </row>
        <row r="38">
          <cell r="Q38" t="str">
            <v>Resma</v>
          </cell>
        </row>
        <row r="39">
          <cell r="Q39" t="str">
            <v>Semana</v>
          </cell>
        </row>
        <row r="40">
          <cell r="Q40" t="str">
            <v>Tonelada</v>
          </cell>
        </row>
        <row r="41">
          <cell r="Q41" t="str">
            <v>Unidad</v>
          </cell>
        </row>
        <row r="42">
          <cell r="Q42" t="str">
            <v>Yarda</v>
          </cell>
        </row>
        <row r="43">
          <cell r="Q43" t="str">
            <v>Yarda cuadrada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4"/>
  <sheetViews>
    <sheetView showGridLines="0" tabSelected="1" topLeftCell="A11" zoomScale="60" zoomScaleNormal="60" workbookViewId="0">
      <selection activeCell="G17" sqref="G17"/>
    </sheetView>
  </sheetViews>
  <sheetFormatPr baseColWidth="10" defaultRowHeight="14.25" x14ac:dyDescent="0.2"/>
  <cols>
    <col min="1" max="1" width="28" style="1" customWidth="1"/>
    <col min="2" max="2" width="35.140625" style="1" customWidth="1"/>
    <col min="3" max="3" width="35.42578125" style="1" customWidth="1"/>
    <col min="4" max="4" width="25.85546875" style="10" customWidth="1"/>
    <col min="5" max="5" width="24.28515625" style="1" customWidth="1"/>
    <col min="6" max="6" width="13.85546875" style="1" customWidth="1"/>
    <col min="7" max="7" width="12.85546875" style="1" customWidth="1"/>
    <col min="8" max="8" width="15" style="1" customWidth="1"/>
    <col min="9" max="9" width="15.5703125" style="1" customWidth="1"/>
    <col min="10" max="10" width="15.42578125" style="1" customWidth="1"/>
    <col min="11" max="11" width="17.28515625" style="1" customWidth="1"/>
    <col min="12" max="12" width="28.42578125" style="10" customWidth="1"/>
    <col min="13" max="13" width="25.28515625" style="1" bestFit="1" customWidth="1"/>
    <col min="14" max="14" width="45" style="1" customWidth="1"/>
    <col min="15" max="16384" width="11.42578125" style="1"/>
  </cols>
  <sheetData>
    <row r="1" spans="1:14" ht="19.5" customHeight="1" x14ac:dyDescent="0.2">
      <c r="A1" s="51"/>
      <c r="B1" s="69" t="s">
        <v>18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19.5" customHeight="1" x14ac:dyDescent="0.2">
      <c r="A2" s="52"/>
      <c r="B2" s="72" t="s">
        <v>13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4"/>
    </row>
    <row r="3" spans="1:14" ht="19.5" customHeight="1" thickBot="1" x14ac:dyDescent="0.25">
      <c r="A3" s="53"/>
      <c r="B3" s="75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7"/>
    </row>
    <row r="4" spans="1:14" ht="6" customHeight="1" thickBot="1" x14ac:dyDescent="0.25">
      <c r="A4" s="2"/>
      <c r="B4" s="3"/>
      <c r="C4" s="3"/>
      <c r="D4" s="8"/>
      <c r="E4" s="3"/>
      <c r="F4" s="3"/>
      <c r="G4" s="3"/>
      <c r="H4" s="3"/>
      <c r="I4" s="3"/>
      <c r="J4" s="3"/>
      <c r="K4" s="3"/>
      <c r="L4" s="8"/>
      <c r="M4" s="3"/>
      <c r="N4" s="4"/>
    </row>
    <row r="5" spans="1:14" ht="16.5" thickBot="1" x14ac:dyDescent="0.25">
      <c r="A5" s="81" t="s">
        <v>20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3"/>
    </row>
    <row r="6" spans="1:14" ht="16.5" thickBot="1" x14ac:dyDescent="0.25">
      <c r="A6" s="81" t="s">
        <v>21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3"/>
    </row>
    <row r="7" spans="1:14" ht="16.5" thickBot="1" x14ac:dyDescent="0.25">
      <c r="A7" s="81" t="s">
        <v>22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3"/>
    </row>
    <row r="8" spans="1:14" ht="15.75" customHeight="1" thickBot="1" x14ac:dyDescent="0.25">
      <c r="A8" s="81" t="s">
        <v>23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3"/>
    </row>
    <row r="9" spans="1:14" ht="16.5" thickBot="1" x14ac:dyDescent="0.25">
      <c r="A9" s="81" t="s">
        <v>24</v>
      </c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3"/>
    </row>
    <row r="10" spans="1:14" ht="6" customHeight="1" thickBot="1" x14ac:dyDescent="0.25">
      <c r="A10" s="5"/>
      <c r="B10" s="6"/>
      <c r="C10" s="6"/>
      <c r="D10" s="9"/>
      <c r="E10" s="6"/>
      <c r="F10" s="6"/>
      <c r="G10" s="6"/>
      <c r="H10" s="6"/>
      <c r="I10" s="6"/>
      <c r="J10" s="6"/>
      <c r="K10" s="6"/>
      <c r="L10" s="9"/>
      <c r="M10" s="6"/>
      <c r="N10" s="7"/>
    </row>
    <row r="11" spans="1:14" ht="25.5" customHeight="1" thickBot="1" x14ac:dyDescent="0.25">
      <c r="A11" s="78" t="s">
        <v>0</v>
      </c>
      <c r="B11" s="78" t="s">
        <v>3</v>
      </c>
      <c r="C11" s="64" t="s">
        <v>5</v>
      </c>
      <c r="D11" s="64" t="s">
        <v>12</v>
      </c>
      <c r="E11" s="78" t="s">
        <v>1</v>
      </c>
      <c r="F11" s="78" t="s">
        <v>16</v>
      </c>
      <c r="G11" s="78" t="s">
        <v>15</v>
      </c>
      <c r="H11" s="56" t="s">
        <v>14</v>
      </c>
      <c r="I11" s="57"/>
      <c r="J11" s="57"/>
      <c r="K11" s="58"/>
      <c r="L11" s="59" t="s">
        <v>7</v>
      </c>
      <c r="M11" s="60"/>
      <c r="N11" s="61"/>
    </row>
    <row r="12" spans="1:14" ht="25.5" customHeight="1" x14ac:dyDescent="0.2">
      <c r="A12" s="79"/>
      <c r="B12" s="79"/>
      <c r="C12" s="65"/>
      <c r="D12" s="65"/>
      <c r="E12" s="79"/>
      <c r="F12" s="79"/>
      <c r="G12" s="79"/>
      <c r="H12" s="67" t="s">
        <v>8</v>
      </c>
      <c r="I12" s="62" t="s">
        <v>9</v>
      </c>
      <c r="J12" s="62" t="s">
        <v>10</v>
      </c>
      <c r="K12" s="62" t="s">
        <v>11</v>
      </c>
      <c r="L12" s="92" t="s">
        <v>17</v>
      </c>
      <c r="M12" s="54" t="s">
        <v>4</v>
      </c>
      <c r="N12" s="94" t="s">
        <v>2</v>
      </c>
    </row>
    <row r="13" spans="1:14" ht="15" thickBot="1" x14ac:dyDescent="0.25">
      <c r="A13" s="80"/>
      <c r="B13" s="80"/>
      <c r="C13" s="66"/>
      <c r="D13" s="66"/>
      <c r="E13" s="95"/>
      <c r="F13" s="95"/>
      <c r="G13" s="95"/>
      <c r="H13" s="68"/>
      <c r="I13" s="63"/>
      <c r="J13" s="63"/>
      <c r="K13" s="63"/>
      <c r="L13" s="93"/>
      <c r="M13" s="55"/>
      <c r="N13" s="94"/>
    </row>
    <row r="14" spans="1:14" s="13" customFormat="1" ht="86.25" customHeight="1" x14ac:dyDescent="0.2">
      <c r="A14" s="84" t="s">
        <v>45</v>
      </c>
      <c r="B14" s="89" t="s">
        <v>31</v>
      </c>
      <c r="C14" s="41" t="s">
        <v>49</v>
      </c>
      <c r="D14" s="12" t="s">
        <v>32</v>
      </c>
      <c r="E14" s="44" t="s">
        <v>50</v>
      </c>
      <c r="F14" s="45">
        <v>0.52</v>
      </c>
      <c r="G14" s="46">
        <v>0.48</v>
      </c>
      <c r="H14" s="47">
        <v>0.2</v>
      </c>
      <c r="I14" s="47">
        <v>0.09</v>
      </c>
      <c r="J14" s="47">
        <v>0.1</v>
      </c>
      <c r="K14" s="47">
        <v>0.09</v>
      </c>
      <c r="L14" s="43" t="e">
        <f>SUM(#REF!)</f>
        <v>#REF!</v>
      </c>
      <c r="M14" s="96" t="e">
        <f>SUM(L14:L22)</f>
        <v>#REF!</v>
      </c>
      <c r="N14" s="87"/>
    </row>
    <row r="15" spans="1:14" s="48" customFormat="1" ht="111" customHeight="1" x14ac:dyDescent="0.2">
      <c r="A15" s="85"/>
      <c r="B15" s="90"/>
      <c r="C15" s="14" t="s">
        <v>27</v>
      </c>
      <c r="D15" s="12" t="s">
        <v>33</v>
      </c>
      <c r="E15" s="15" t="s">
        <v>29</v>
      </c>
      <c r="F15" s="16">
        <v>0.6</v>
      </c>
      <c r="G15" s="17">
        <v>0.4</v>
      </c>
      <c r="H15" s="18">
        <v>0.1</v>
      </c>
      <c r="I15" s="18">
        <v>0.1</v>
      </c>
      <c r="J15" s="18">
        <v>0.1</v>
      </c>
      <c r="K15" s="18">
        <v>0.1</v>
      </c>
      <c r="L15" s="19" t="e">
        <f>SUM(#REF!)</f>
        <v>#REF!</v>
      </c>
      <c r="M15" s="97"/>
      <c r="N15" s="88"/>
    </row>
    <row r="16" spans="1:14" s="48" customFormat="1" ht="76.5" customHeight="1" x14ac:dyDescent="0.2">
      <c r="A16" s="85"/>
      <c r="B16" s="90"/>
      <c r="C16" s="20" t="s">
        <v>34</v>
      </c>
      <c r="D16" s="21" t="s">
        <v>25</v>
      </c>
      <c r="E16" s="15" t="s">
        <v>51</v>
      </c>
      <c r="F16" s="22">
        <v>0</v>
      </c>
      <c r="G16" s="23">
        <v>1</v>
      </c>
      <c r="H16" s="24">
        <v>0.05</v>
      </c>
      <c r="I16" s="24">
        <v>0.3</v>
      </c>
      <c r="J16" s="24">
        <v>0.4</v>
      </c>
      <c r="K16" s="24">
        <v>0.25</v>
      </c>
      <c r="L16" s="19" t="e">
        <f>SUM(#REF!)</f>
        <v>#REF!</v>
      </c>
      <c r="M16" s="97"/>
      <c r="N16" s="88"/>
    </row>
    <row r="17" spans="1:14" s="49" customFormat="1" ht="76.5" customHeight="1" x14ac:dyDescent="0.2">
      <c r="A17" s="85"/>
      <c r="B17" s="90"/>
      <c r="C17" s="14" t="s">
        <v>35</v>
      </c>
      <c r="D17" s="12" t="s">
        <v>25</v>
      </c>
      <c r="E17" s="12" t="s">
        <v>36</v>
      </c>
      <c r="F17" s="22">
        <v>0</v>
      </c>
      <c r="G17" s="23">
        <v>1</v>
      </c>
      <c r="H17" s="25">
        <v>0.3</v>
      </c>
      <c r="I17" s="25">
        <v>0.5</v>
      </c>
      <c r="J17" s="25">
        <v>0.2</v>
      </c>
      <c r="K17" s="26"/>
      <c r="L17" s="19" t="e">
        <f>SUM(#REF!)</f>
        <v>#REF!</v>
      </c>
      <c r="M17" s="97"/>
      <c r="N17" s="88"/>
    </row>
    <row r="18" spans="1:14" s="28" customFormat="1" ht="76.5" customHeight="1" x14ac:dyDescent="0.2">
      <c r="A18" s="85"/>
      <c r="B18" s="90"/>
      <c r="C18" s="41" t="s">
        <v>28</v>
      </c>
      <c r="D18" s="15" t="s">
        <v>37</v>
      </c>
      <c r="E18" s="15" t="s">
        <v>26</v>
      </c>
      <c r="F18" s="16">
        <v>0.1</v>
      </c>
      <c r="G18" s="17">
        <v>0.5</v>
      </c>
      <c r="H18" s="27">
        <v>0.05</v>
      </c>
      <c r="I18" s="27">
        <v>0.1</v>
      </c>
      <c r="J18" s="27">
        <v>0.2</v>
      </c>
      <c r="K18" s="27">
        <v>0.15</v>
      </c>
      <c r="L18" s="42" t="e">
        <f>SUM(#REF!)</f>
        <v>#REF!</v>
      </c>
      <c r="M18" s="97"/>
      <c r="N18" s="88"/>
    </row>
    <row r="19" spans="1:14" s="50" customFormat="1" ht="92.25" customHeight="1" x14ac:dyDescent="0.2">
      <c r="A19" s="85"/>
      <c r="B19" s="90"/>
      <c r="C19" s="41" t="s">
        <v>52</v>
      </c>
      <c r="D19" s="34" t="s">
        <v>53</v>
      </c>
      <c r="E19" s="12" t="s">
        <v>46</v>
      </c>
      <c r="F19" s="22">
        <v>1</v>
      </c>
      <c r="G19" s="23">
        <v>1</v>
      </c>
      <c r="H19" s="25">
        <v>0.25</v>
      </c>
      <c r="I19" s="25">
        <v>0.25</v>
      </c>
      <c r="J19" s="25">
        <v>0.25</v>
      </c>
      <c r="K19" s="25">
        <v>0.05</v>
      </c>
      <c r="L19" s="19" t="e">
        <f>SUM(#REF!)</f>
        <v>#REF!</v>
      </c>
      <c r="M19" s="97"/>
      <c r="N19" s="88"/>
    </row>
    <row r="20" spans="1:14" s="28" customFormat="1" ht="144" customHeight="1" x14ac:dyDescent="0.2">
      <c r="A20" s="85"/>
      <c r="B20" s="90"/>
      <c r="C20" s="33" t="s">
        <v>48</v>
      </c>
      <c r="D20" s="34" t="s">
        <v>38</v>
      </c>
      <c r="E20" s="12" t="s">
        <v>54</v>
      </c>
      <c r="F20" s="22">
        <v>0.02</v>
      </c>
      <c r="G20" s="23">
        <v>0.98</v>
      </c>
      <c r="H20" s="35"/>
      <c r="I20" s="25">
        <v>0.48</v>
      </c>
      <c r="J20" s="35"/>
      <c r="K20" s="25">
        <v>0.5</v>
      </c>
      <c r="L20" s="19" t="e">
        <f>SUM(#REF!)</f>
        <v>#REF!</v>
      </c>
      <c r="M20" s="97"/>
      <c r="N20" s="88"/>
    </row>
    <row r="21" spans="1:14" s="28" customFormat="1" ht="76.5" customHeight="1" x14ac:dyDescent="0.2">
      <c r="A21" s="85"/>
      <c r="B21" s="90"/>
      <c r="C21" s="41" t="s">
        <v>47</v>
      </c>
      <c r="D21" s="29" t="s">
        <v>39</v>
      </c>
      <c r="E21" s="15" t="s">
        <v>43</v>
      </c>
      <c r="F21" s="16">
        <v>1</v>
      </c>
      <c r="G21" s="17">
        <v>1</v>
      </c>
      <c r="H21" s="27">
        <v>0.25</v>
      </c>
      <c r="I21" s="27">
        <v>0.25</v>
      </c>
      <c r="J21" s="27">
        <v>0.25</v>
      </c>
      <c r="K21" s="27">
        <v>0.25</v>
      </c>
      <c r="L21" s="19" t="e">
        <f>SUM(#REF!)</f>
        <v>#REF!</v>
      </c>
      <c r="M21" s="97"/>
      <c r="N21" s="88"/>
    </row>
    <row r="22" spans="1:14" s="28" customFormat="1" ht="76.5" customHeight="1" x14ac:dyDescent="0.2">
      <c r="A22" s="85"/>
      <c r="B22" s="91"/>
      <c r="C22" s="31" t="s">
        <v>40</v>
      </c>
      <c r="D22" s="29" t="s">
        <v>41</v>
      </c>
      <c r="E22" s="15" t="s">
        <v>42</v>
      </c>
      <c r="F22" s="16">
        <v>1</v>
      </c>
      <c r="G22" s="17">
        <v>1</v>
      </c>
      <c r="H22" s="27">
        <v>0.25</v>
      </c>
      <c r="I22" s="27">
        <v>0.25</v>
      </c>
      <c r="J22" s="27">
        <v>0.25</v>
      </c>
      <c r="K22" s="27">
        <v>0.25</v>
      </c>
      <c r="L22" s="19" t="e">
        <f>SUM(#REF!)</f>
        <v>#REF!</v>
      </c>
      <c r="M22" s="98"/>
      <c r="N22" s="88"/>
    </row>
    <row r="23" spans="1:14" s="28" customFormat="1" ht="91.5" customHeight="1" thickBot="1" x14ac:dyDescent="0.25">
      <c r="A23" s="86"/>
      <c r="B23" s="32" t="s">
        <v>19</v>
      </c>
      <c r="C23" s="31" t="s">
        <v>30</v>
      </c>
      <c r="D23" s="29" t="s">
        <v>44</v>
      </c>
      <c r="E23" s="15" t="s">
        <v>55</v>
      </c>
      <c r="F23" s="16">
        <v>1</v>
      </c>
      <c r="G23" s="17">
        <v>1</v>
      </c>
      <c r="H23" s="30"/>
      <c r="I23" s="27">
        <v>0.5</v>
      </c>
      <c r="J23" s="30"/>
      <c r="K23" s="27">
        <v>0.5</v>
      </c>
      <c r="L23" s="19" t="e">
        <f>SUM(#REF!)</f>
        <v>#REF!</v>
      </c>
      <c r="M23" s="11" t="e">
        <f>SUM(L23)</f>
        <v>#REF!</v>
      </c>
      <c r="N23" s="88"/>
    </row>
    <row r="24" spans="1:14" s="13" customFormat="1" ht="37.5" customHeight="1" thickBot="1" x14ac:dyDescent="0.25">
      <c r="A24" s="40" t="s">
        <v>6</v>
      </c>
      <c r="B24" s="36"/>
      <c r="C24" s="36"/>
      <c r="D24" s="37"/>
      <c r="E24" s="36"/>
      <c r="F24" s="36"/>
      <c r="G24" s="36"/>
      <c r="H24" s="36"/>
      <c r="I24" s="36"/>
      <c r="J24" s="36"/>
      <c r="K24" s="36"/>
      <c r="L24" s="37"/>
      <c r="M24" s="38"/>
      <c r="N24" s="39" t="e">
        <f>SUM(M14:M23)</f>
        <v>#REF!</v>
      </c>
    </row>
  </sheetData>
  <mergeCells count="28">
    <mergeCell ref="A14:A23"/>
    <mergeCell ref="N14:N23"/>
    <mergeCell ref="B14:B22"/>
    <mergeCell ref="A7:N7"/>
    <mergeCell ref="A8:N8"/>
    <mergeCell ref="A9:N9"/>
    <mergeCell ref="L12:L13"/>
    <mergeCell ref="N12:N13"/>
    <mergeCell ref="E11:E13"/>
    <mergeCell ref="F11:F13"/>
    <mergeCell ref="G11:G13"/>
    <mergeCell ref="M14:M22"/>
    <mergeCell ref="A1:A3"/>
    <mergeCell ref="M12:M13"/>
    <mergeCell ref="H11:K11"/>
    <mergeCell ref="L11:N11"/>
    <mergeCell ref="K12:K13"/>
    <mergeCell ref="C11:C13"/>
    <mergeCell ref="H12:H13"/>
    <mergeCell ref="I12:I13"/>
    <mergeCell ref="J12:J13"/>
    <mergeCell ref="D11:D13"/>
    <mergeCell ref="B1:N1"/>
    <mergeCell ref="B2:N3"/>
    <mergeCell ref="A11:A13"/>
    <mergeCell ref="B11:B13"/>
    <mergeCell ref="A5:N5"/>
    <mergeCell ref="A6:N6"/>
  </mergeCells>
  <phoneticPr fontId="16" type="noConversion"/>
  <pageMargins left="0.23622047244094491" right="0.23622047244094491" top="0.74803149606299213" bottom="0.74803149606299213" header="0.31496062992125984" footer="0.31496062992125984"/>
  <pageSetup paperSize="7" scale="4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POA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2022-05-24T21:36:44Z</dcterms:modified>
</cp:coreProperties>
</file>