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4\1. ENERO\"/>
    </mc:Choice>
  </mc:AlternateContent>
  <xr:revisionPtr revIDLastSave="0" documentId="13_ncr:1_{4358EFCC-D780-4D52-9B36-6B992D3B2E9D}" xr6:coauthVersionLast="47" xr6:coauthVersionMax="47" xr10:uidLastSave="{00000000-0000-0000-0000-000000000000}"/>
  <bookViews>
    <workbookView xWindow="-120" yWindow="-120" windowWidth="29040" windowHeight="15840" activeTab="1" xr2:uid="{784E5D24-0E0A-4A1C-AEDB-8C414D77F257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2" l="1"/>
  <c r="D19" i="2" s="1"/>
  <c r="C93" i="2"/>
  <c r="C19" i="2" s="1"/>
  <c r="D80" i="2"/>
  <c r="C80" i="2"/>
  <c r="C77" i="2"/>
  <c r="C72" i="2"/>
  <c r="D62" i="2"/>
  <c r="C62" i="2"/>
  <c r="C55" i="2"/>
  <c r="C46" i="2"/>
  <c r="D36" i="2"/>
  <c r="C36" i="2"/>
  <c r="D26" i="2"/>
  <c r="C26" i="2"/>
  <c r="D20" i="2"/>
  <c r="C20" i="2"/>
  <c r="N79" i="4"/>
  <c r="N76" i="4"/>
  <c r="N71" i="4"/>
  <c r="N61" i="4"/>
  <c r="N92" i="4" s="1"/>
  <c r="N35" i="4"/>
  <c r="N25" i="4"/>
  <c r="N19" i="4"/>
  <c r="N18" i="4" s="1"/>
  <c r="D22" i="5"/>
  <c r="M79" i="4"/>
  <c r="M76" i="4"/>
  <c r="M71" i="4"/>
  <c r="M61" i="4"/>
  <c r="M92" i="4" s="1"/>
  <c r="M35" i="4"/>
  <c r="M25" i="4"/>
  <c r="M19" i="4"/>
  <c r="M18" i="4"/>
  <c r="D76" i="5"/>
  <c r="L79" i="4"/>
  <c r="L76" i="4"/>
  <c r="L71" i="4"/>
  <c r="L61" i="4"/>
  <c r="L35" i="4"/>
  <c r="L25" i="4"/>
  <c r="L19" i="4"/>
  <c r="K19" i="4"/>
  <c r="K25" i="4"/>
  <c r="K35" i="4"/>
  <c r="K61" i="4"/>
  <c r="E80" i="2"/>
  <c r="F80" i="2"/>
  <c r="G80" i="2"/>
  <c r="H80" i="2"/>
  <c r="I80" i="2"/>
  <c r="J80" i="2"/>
  <c r="K80" i="2"/>
  <c r="L80" i="2"/>
  <c r="M80" i="2"/>
  <c r="N80" i="2"/>
  <c r="O80" i="2"/>
  <c r="P80" i="2"/>
  <c r="E77" i="2"/>
  <c r="F77" i="2"/>
  <c r="G77" i="2"/>
  <c r="H77" i="2"/>
  <c r="I77" i="2"/>
  <c r="J77" i="2"/>
  <c r="K77" i="2"/>
  <c r="L77" i="2"/>
  <c r="M77" i="2"/>
  <c r="N77" i="2"/>
  <c r="O77" i="2"/>
  <c r="P77" i="2"/>
  <c r="E72" i="2"/>
  <c r="F72" i="2"/>
  <c r="G72" i="2"/>
  <c r="H72" i="2"/>
  <c r="I72" i="2"/>
  <c r="J72" i="2"/>
  <c r="K72" i="2"/>
  <c r="L72" i="2"/>
  <c r="M72" i="2"/>
  <c r="N72" i="2"/>
  <c r="O72" i="2"/>
  <c r="P72" i="2"/>
  <c r="N62" i="2"/>
  <c r="O62" i="2"/>
  <c r="P62" i="2"/>
  <c r="N36" i="2"/>
  <c r="O36" i="2"/>
  <c r="P36" i="2"/>
  <c r="N26" i="2"/>
  <c r="O26" i="2"/>
  <c r="P26" i="2"/>
  <c r="N20" i="2"/>
  <c r="O20" i="2"/>
  <c r="P20" i="2"/>
  <c r="L62" i="2"/>
  <c r="M62" i="2"/>
  <c r="M36" i="2"/>
  <c r="M26" i="2"/>
  <c r="M20" i="2"/>
  <c r="J71" i="4"/>
  <c r="J61" i="4"/>
  <c r="J35" i="4"/>
  <c r="J25" i="4"/>
  <c r="J19" i="4"/>
  <c r="J92" i="4" s="1"/>
  <c r="J18" i="4"/>
  <c r="I92" i="4"/>
  <c r="I71" i="4"/>
  <c r="I61" i="4"/>
  <c r="I54" i="4"/>
  <c r="I35" i="4"/>
  <c r="I25" i="4"/>
  <c r="I18" i="4" s="1"/>
  <c r="I19" i="4"/>
  <c r="H61" i="4"/>
  <c r="H35" i="4"/>
  <c r="H25" i="4"/>
  <c r="H19" i="4"/>
  <c r="J20" i="2"/>
  <c r="J26" i="2"/>
  <c r="J36" i="2"/>
  <c r="J62" i="2"/>
  <c r="G61" i="4"/>
  <c r="G35" i="4"/>
  <c r="G25" i="4"/>
  <c r="G19" i="4"/>
  <c r="I62" i="2"/>
  <c r="I36" i="2"/>
  <c r="I20" i="2"/>
  <c r="I93" i="2" s="1"/>
  <c r="I26" i="2"/>
  <c r="F61" i="4"/>
  <c r="F35" i="4"/>
  <c r="F25" i="4"/>
  <c r="F19" i="4"/>
  <c r="H62" i="2"/>
  <c r="H36" i="2"/>
  <c r="H26" i="2"/>
  <c r="H20" i="2"/>
  <c r="E61" i="4"/>
  <c r="D61" i="4"/>
  <c r="C61" i="4"/>
  <c r="E35" i="4"/>
  <c r="D35" i="4"/>
  <c r="C35" i="4"/>
  <c r="E25" i="4"/>
  <c r="D25" i="4"/>
  <c r="C25" i="4"/>
  <c r="E19" i="4"/>
  <c r="D19" i="4"/>
  <c r="D92" i="4" s="1"/>
  <c r="D18" i="4" s="1"/>
  <c r="C19" i="4"/>
  <c r="C92" i="4" s="1"/>
  <c r="C18" i="4" s="1"/>
  <c r="G62" i="2"/>
  <c r="G36" i="2"/>
  <c r="G26" i="2"/>
  <c r="G20" i="2"/>
  <c r="D58" i="5"/>
  <c r="D32" i="5"/>
  <c r="D16" i="5"/>
  <c r="F36" i="2"/>
  <c r="F62" i="2"/>
  <c r="F26" i="2"/>
  <c r="F20" i="2"/>
  <c r="E62" i="2"/>
  <c r="E36" i="2"/>
  <c r="E26" i="2"/>
  <c r="E20" i="2"/>
  <c r="C22" i="5"/>
  <c r="C76" i="5"/>
  <c r="C73" i="5"/>
  <c r="C68" i="5"/>
  <c r="C58" i="5"/>
  <c r="C51" i="5"/>
  <c r="C42" i="5"/>
  <c r="C32" i="5"/>
  <c r="C16" i="5"/>
  <c r="L20" i="2"/>
  <c r="L93" i="2" s="1"/>
  <c r="L36" i="2"/>
  <c r="L26" i="2"/>
  <c r="K62" i="2"/>
  <c r="K55" i="2"/>
  <c r="K46" i="2"/>
  <c r="K36" i="2"/>
  <c r="K26" i="2"/>
  <c r="K20" i="2"/>
  <c r="K18" i="4" l="1"/>
  <c r="H92" i="4"/>
  <c r="H18" i="4" s="1"/>
  <c r="E92" i="4"/>
  <c r="E18" i="4" s="1"/>
  <c r="G92" i="4"/>
  <c r="G18" i="4" s="1"/>
  <c r="L18" i="4"/>
  <c r="F92" i="4"/>
  <c r="F18" i="4" s="1"/>
  <c r="L92" i="4"/>
  <c r="K92" i="4"/>
  <c r="O19" i="2"/>
  <c r="N19" i="2"/>
  <c r="P19" i="2"/>
  <c r="M93" i="2"/>
  <c r="M19" i="2"/>
  <c r="J93" i="2"/>
  <c r="J19" i="2" s="1"/>
  <c r="H93" i="2"/>
  <c r="H19" i="2" s="1"/>
  <c r="G93" i="2"/>
  <c r="G19" i="2" s="1"/>
  <c r="D89" i="5"/>
  <c r="D15" i="5" s="1"/>
  <c r="F93" i="2"/>
  <c r="F19" i="2" s="1"/>
  <c r="E93" i="2"/>
  <c r="E19" i="2" s="1"/>
  <c r="C89" i="5"/>
  <c r="C15" i="5" s="1"/>
  <c r="P93" i="2"/>
  <c r="O93" i="2"/>
  <c r="N93" i="2"/>
  <c r="K19" i="2"/>
  <c r="K93" i="2"/>
  <c r="L19" i="2"/>
  <c r="I19" i="2" l="1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<sst xmlns="http://schemas.openxmlformats.org/spreadsheetml/2006/main" count="286" uniqueCount="108">
  <si>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</si>
  <si>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</si>
  <si>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</si>
  <si>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</si>
  <si>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</si>
  <si>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</si>
  <si>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</si>
  <si>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</si>
  <si>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</si>
  <si>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</si>
  <si>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</si>
  <si>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</si>
  <si>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</si>
  <si>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</si>
  <si>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</si>
  <si>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</si>
  <si>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</si>
  <si>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</si>
  <si>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</si>
  <si>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</si>
  <si>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</si>
  <si>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</si>
  <si>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</si>
  <si>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</si>
  <si>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</si>
  <si>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</si>
  <si>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</si>
  <si>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</si>
  <si>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</si>
  <si>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</si>
  <si>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</si>
  <si>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</si>
  <si>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</si>
  <si>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</si>
  <si>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</si>
  <si>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</si>
  <si>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</si>
  <si>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</si>
  <si>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</si>
  <si>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</si>
  <si>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</si>
  <si>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</si>
  <si>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</si>
  <si>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</si>
  <si>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</si>
  <si>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</si>
  <si>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</si>
  <si>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</si>
  <si>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</si>
  <si>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</si>
  <si>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</si>
  <si>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</si>
  <si>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</si>
  <si>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</si>
  <si>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</si>
  <si>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</si>
  <si>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</si>
  <si>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</si>
  <si>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</si>
  <si>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</si>
  <si>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</si>
  <si>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</si>
  <si>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</si>
  <si>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</si>
  <si>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</si>
  <si>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</si>
  <si>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</si>
  <si>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</si>
  <si>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</si>
  <si>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</si>
  <si>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</si>
  <si>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</si>
  <si>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</si>
  <si>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</si>
  <si>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</si>
  <si>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</si>
  <si>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</si>
  <si>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</si>
  <si>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</si>
  <si>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</si>
  <si>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</si>
  <si>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</si>
  <si>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</si>
  <si>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</si>
  <si>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</si>
  <si>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</si>
  <si>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</si>
  <si>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</si>
  <si>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</si>
  <si>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</si>
  <si>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</si>
  <si>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</si>
  <si>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</si>
  <si>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</si>
  <si>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</si>
  <si>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</si>
  <si>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</si>
  <si>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</si>
  <si>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</si>
  <si>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</si>
  <si>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</si>
  <si>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</si>
  <si>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</si>
  <si>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</si>
  <si>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</si>
  <si>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</si>
  <si>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Presupuesto de Gasto y Aplicaciones financieras Año 2024</t>
  </si>
  <si>
    <t>Ejecución de Gasto y Aplicaciones financieras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</si>
</sst>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b/>
      <sz val="22"/>
      <color rgb="FF000000"/>
      <name val="Tahoma"/>
      <family val="2"/>
    </font>
    <font>
      <b/>
      <sz val="16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 applyAlignment="1">
      <alignment vertical="center"/>
    </xf>
    <xf numFmtId="0" fontId="6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7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left" indent="1"/>
    </xf>
    <xf numFmtId="0" fontId="9" fillId="0" borderId="2" xfId="0" applyFont="1" applyBorder="1" applyAlignment="1">
      <alignment horizontal="left" indent="2"/>
    </xf>
    <xf numFmtId="0" fontId="8" fillId="0" borderId="2" xfId="0" applyFont="1" applyBorder="1" applyAlignment="1">
      <alignment horizontal="left"/>
    </xf>
    <xf numFmtId="164" fontId="10" fillId="0" borderId="2" xfId="0" applyNumberFormat="1" applyFont="1" applyBorder="1"/>
    <xf numFmtId="0" fontId="11" fillId="0" borderId="2" xfId="0" applyFont="1" applyBorder="1"/>
    <xf numFmtId="164" fontId="10" fillId="2" borderId="2" xfId="0" applyNumberFormat="1" applyFont="1" applyFill="1" applyBorder="1"/>
    <xf numFmtId="43" fontId="10" fillId="0" borderId="2" xfId="1" applyFont="1" applyBorder="1"/>
    <xf numFmtId="43" fontId="11" fillId="0" borderId="2" xfId="1" applyFont="1" applyBorder="1"/>
    <xf numFmtId="43" fontId="12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5" fillId="0" borderId="1" xfId="0" applyFont="1" applyBorder="1" applyAlignment="1">
      <alignment horizontal="center" vertical="top" wrapText="1" readingOrder="1"/>
    </xf>
    <xf numFmtId="0" fontId="4" fillId="0" borderId="0" xfId="0" applyFont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7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1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1" fillId="0" borderId="2" xfId="0" applyNumberFormat="1" applyFont="1" applyBorder="1"/>
    <xf numFmtId="43" fontId="12" fillId="2" borderId="2" xfId="0" applyNumberFormat="1" applyFont="1" applyFill="1" applyBorder="1"/>
    <xf numFmtId="43" fontId="11" fillId="0" borderId="2" xfId="0" applyNumberFormat="1" applyFont="1" applyBorder="1"/>
    <xf numFmtId="43" fontId="2" fillId="2" borderId="2" xfId="1" applyFont="1" applyFill="1" applyBorder="1"/>
    <xf numFmtId="0" fontId="4" fillId="0" borderId="0" xfId="0" applyFont="1" applyAlignment="1">
      <alignment horizontal="left" vertical="top" wrapText="1"/>
    </xf>
    <xf numFmtId="43" fontId="1" fillId="0" borderId="2" xfId="1" applyFont="1" applyFill="1" applyBorder="1"/>
    <xf numFmtId="43" fontId="10" fillId="0" borderId="2" xfId="1" applyFont="1" applyFill="1" applyBorder="1"/>
    <xf numFmtId="43" fontId="11" fillId="0" borderId="2" xfId="1" applyFont="1" applyFill="1" applyBorder="1"/>
    <xf numFmtId="43" fontId="3" fillId="0" borderId="2" xfId="1" applyFont="1" applyBorder="1"/>
    <xf numFmtId="43" fontId="1" fillId="0" borderId="2" xfId="1" applyFont="1" applyBorder="1"/>
    <xf numFmtId="0" fontId="10" fillId="0" borderId="2" xfId="0" applyFont="1" applyBorder="1"/>
    <xf numFmtId="0" fontId="3" fillId="0" borderId="0" xfId="0" applyFont="1"/>
    <xf numFmtId="43" fontId="0" fillId="0" borderId="0" xfId="1" applyFont="1"/>
    <xf numFmtId="43" fontId="2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" fontId="3" fillId="0" borderId="0" xfId="0" applyNumberFormat="1" applyFont="1"/>
    <xf numFmtId="4" fontId="0" fillId="0" borderId="0" xfId="0" applyNumberFormat="1"/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43" fontId="2" fillId="4" borderId="2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114300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50005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66675</xdr:rowOff>
    </xdr:from>
    <xdr:to>
      <xdr:col>1</xdr:col>
      <xdr:colOff>4914901</xdr:colOff>
      <xdr:row>4</xdr:row>
      <xdr:rowOff>246764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66675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4305300</xdr:colOff>
      <xdr:row>96</xdr:row>
      <xdr:rowOff>180974</xdr:rowOff>
    </xdr:from>
    <xdr:ext cx="4476750" cy="68580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543425" y="20297774"/>
          <a:ext cx="4476750" cy="6858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200"/>
            <a:t>Aprobado Por:____________________________________________ </a:t>
          </a:r>
        </a:p>
        <a:p>
          <a:pPr algn="ctr"/>
          <a:r>
            <a:rPr lang="es-ES" sz="1200" b="1"/>
            <a:t>                           1er. Tte. Licda. MILQUELLA MEDINA SANCHEZ, P.N.</a:t>
          </a:r>
        </a:p>
        <a:p>
          <a:pPr algn="ctr"/>
          <a:r>
            <a:rPr lang="es-ES" sz="1200"/>
            <a:t>                           Enc. Departamento II de Contabilidad, POLITUR.</a:t>
          </a:r>
        </a:p>
        <a:p>
          <a:pPr algn="ctr"/>
          <a:r>
            <a:rPr lang="es-ES" sz="1100"/>
            <a:t>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200"/>
            <a:t>Preparado Por:__________________________________________ </a:t>
          </a:r>
        </a:p>
        <a:p>
          <a:pPr algn="ctr"/>
          <a:r>
            <a:rPr lang="es-ES" sz="1200" b="1"/>
            <a:t>                             2do. Tte. Lic. ALBA LORENZO LEBRON, P.N.</a:t>
          </a:r>
        </a:p>
        <a:p>
          <a:pPr algn="ctr"/>
          <a:r>
            <a:rPr lang="es-ES" sz="1200"/>
            <a:t>                              Encargada</a:t>
          </a:r>
          <a:r>
            <a:rPr lang="es-ES" sz="1200" baseline="0"/>
            <a:t> de</a:t>
          </a:r>
          <a:r>
            <a:rPr lang="es-ES" sz="1200"/>
            <a:t> Registro</a:t>
          </a:r>
          <a:r>
            <a:rPr lang="es-ES" sz="1200" baseline="0"/>
            <a:t> Contable</a:t>
          </a:r>
          <a:r>
            <a:rPr lang="es-ES" sz="1200"/>
            <a:t>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2978977</xdr:colOff>
      <xdr:row>5</xdr:row>
      <xdr:rowOff>91335</xdr:rowOff>
    </xdr:from>
    <xdr:to>
      <xdr:col>2</xdr:col>
      <xdr:colOff>429952</xdr:colOff>
      <xdr:row>14</xdr:row>
      <xdr:rowOff>176478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3277" y="1043835"/>
          <a:ext cx="1994400" cy="205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12</xdr:col>
      <xdr:colOff>446482</xdr:colOff>
      <xdr:row>15</xdr:row>
      <xdr:rowOff>18043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128698</xdr:colOff>
      <xdr:row>0</xdr:row>
      <xdr:rowOff>135960</xdr:rowOff>
    </xdr:from>
    <xdr:to>
      <xdr:col>7</xdr:col>
      <xdr:colOff>112993</xdr:colOff>
      <xdr:row>9</xdr:row>
      <xdr:rowOff>172955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77298" y="135960"/>
          <a:ext cx="1774995" cy="1751495"/>
        </a:xfrm>
        <a:prstGeom prst="rect">
          <a:avLst/>
        </a:prstGeom>
      </xdr:spPr>
    </xdr:pic>
    <xdr:clientData/>
  </xdr:twoCellAnchor>
  <xdr:oneCellAnchor>
    <xdr:from>
      <xdr:col>1</xdr:col>
      <xdr:colOff>3131244</xdr:colOff>
      <xdr:row>99</xdr:row>
      <xdr:rowOff>134472</xdr:rowOff>
    </xdr:from>
    <xdr:ext cx="5590343" cy="88606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5A8B09-B0AD-4C75-87EB-0DDE7D9E1CC4}"/>
            </a:ext>
          </a:extLst>
        </xdr:cNvPr>
        <xdr:cNvSpPr txBox="1"/>
      </xdr:nvSpPr>
      <xdr:spPr>
        <a:xfrm>
          <a:off x="3247201" y="20600798"/>
          <a:ext cx="5590343" cy="88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Encargada de Registro Contable, POLITUR.</a:t>
          </a:r>
        </a:p>
      </xdr:txBody>
    </xdr:sp>
    <xdr:clientData/>
  </xdr:oneCellAnchor>
  <xdr:oneCellAnchor>
    <xdr:from>
      <xdr:col>7</xdr:col>
      <xdr:colOff>470638</xdr:colOff>
      <xdr:row>99</xdr:row>
      <xdr:rowOff>112055</xdr:rowOff>
    </xdr:from>
    <xdr:ext cx="5897504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CE3DCA-9B25-4C8B-9369-E23E556A512E}"/>
            </a:ext>
          </a:extLst>
        </xdr:cNvPr>
        <xdr:cNvSpPr txBox="1"/>
      </xdr:nvSpPr>
      <xdr:spPr>
        <a:xfrm>
          <a:off x="11478817" y="20604412"/>
          <a:ext cx="5897504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1er. Tte. Licda. MILQUELLA MEDINA SANCHEZ, P.N.</a:t>
          </a:r>
        </a:p>
        <a:p>
          <a:pPr algn="ctr"/>
          <a:r>
            <a:rPr lang="es-ES" sz="1600"/>
            <a:t>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3034392</xdr:colOff>
      <xdr:row>8</xdr:row>
      <xdr:rowOff>142875</xdr:rowOff>
    </xdr:from>
    <xdr:to>
      <xdr:col>1</xdr:col>
      <xdr:colOff>4811485</xdr:colOff>
      <xdr:row>16</xdr:row>
      <xdr:rowOff>38660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9192" y="1666875"/>
          <a:ext cx="1777093" cy="1629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8</xdr:row>
      <xdr:rowOff>144236</xdr:rowOff>
    </xdr:from>
    <xdr:to>
      <xdr:col>10</xdr:col>
      <xdr:colOff>685800</xdr:colOff>
      <xdr:row>16</xdr:row>
      <xdr:rowOff>67235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011025" y="1668236"/>
          <a:ext cx="1552575" cy="1656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169160</xdr:colOff>
      <xdr:row>1</xdr:row>
      <xdr:rowOff>156372</xdr:rowOff>
    </xdr:from>
    <xdr:to>
      <xdr:col>6</xdr:col>
      <xdr:colOff>53500</xdr:colOff>
      <xdr:row>9</xdr:row>
      <xdr:rowOff>156372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7101" y="346872"/>
          <a:ext cx="1677281" cy="1524000"/>
        </a:xfrm>
        <a:prstGeom prst="rect">
          <a:avLst/>
        </a:prstGeom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643282" cy="88078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E89CB4-550F-419E-A9AE-82E28874BEB3}"/>
            </a:ext>
          </a:extLst>
        </xdr:cNvPr>
        <xdr:cNvSpPr txBox="1"/>
      </xdr:nvSpPr>
      <xdr:spPr>
        <a:xfrm>
          <a:off x="2245659" y="19794071"/>
          <a:ext cx="5643282" cy="8807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666749</xdr:colOff>
      <xdr:row>99</xdr:row>
      <xdr:rowOff>38100</xdr:rowOff>
    </xdr:from>
    <xdr:ext cx="5922309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25F2BA-20CB-4622-B1B4-F14311A02627}"/>
            </a:ext>
          </a:extLst>
        </xdr:cNvPr>
        <xdr:cNvSpPr txBox="1"/>
      </xdr:nvSpPr>
      <xdr:spPr>
        <a:xfrm>
          <a:off x="9071161" y="19794071"/>
          <a:ext cx="5922309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 1er. Tte. Licda. MILQUELLA MEDINA SANCHEZ, P.N.</a:t>
          </a:r>
        </a:p>
        <a:p>
          <a:pPr algn="ctr"/>
          <a:r>
            <a:rPr lang="es-ES" sz="1600"/>
            <a:t>   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C5C9-7617-4D78-9791-C7076BA5A91F}">
  <sheetPr>
    <pageSetUpPr fitToPage="1"/>
  </sheetPr>
  <dimension ref="B1:E100"/>
  <sheetViews>
    <sheetView showGridLines="0" zoomScale="145" zoomScaleNormal="145" workbookViewId="0">
      <selection activeCell="B10" sqref="B10:D10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1"/>
      <c r="C1" s="21"/>
      <c r="D1" s="21"/>
      <c r="E1" s="21"/>
    </row>
    <row r="2" spans="2:5" ht="15.75" x14ac:dyDescent="0.25">
      <c r="B2" s="21"/>
      <c r="C2" s="21"/>
      <c r="D2" s="21"/>
      <c r="E2" s="21"/>
    </row>
    <row r="3" spans="2:5" ht="15.75" x14ac:dyDescent="0.25">
      <c r="B3" s="21"/>
      <c r="C3" s="21"/>
      <c r="D3" s="21"/>
      <c r="E3" s="21"/>
    </row>
    <row r="4" spans="2:5" ht="15.75" x14ac:dyDescent="0.25">
      <c r="B4" s="21"/>
      <c r="C4" s="21"/>
      <c r="D4" s="21"/>
      <c r="E4" s="21"/>
    </row>
    <row r="5" spans="2:5" ht="19.5" customHeight="1" x14ac:dyDescent="0.25">
      <c r="B5" s="21"/>
      <c r="C5" s="21"/>
      <c r="D5" s="21"/>
      <c r="E5" s="21"/>
    </row>
    <row r="6" spans="2:5" ht="24.75" customHeight="1" x14ac:dyDescent="0.25">
      <c r="B6" s="61" t="s">
        <v>100</v>
      </c>
      <c r="C6" s="62"/>
      <c r="D6" s="62"/>
      <c r="E6" s="22"/>
    </row>
    <row r="7" spans="2:5" ht="19.5" x14ac:dyDescent="0.25">
      <c r="B7" s="63" t="s">
        <v>101</v>
      </c>
      <c r="C7" s="64"/>
      <c r="D7" s="64"/>
      <c r="E7" s="23"/>
    </row>
    <row r="8" spans="2:5" ht="15.75" customHeight="1" x14ac:dyDescent="0.25">
      <c r="B8" s="65" t="s">
        <v>93</v>
      </c>
      <c r="C8" s="66"/>
      <c r="D8" s="66"/>
      <c r="E8" s="24"/>
    </row>
    <row r="9" spans="2:5" ht="15.75" customHeight="1" x14ac:dyDescent="0.25">
      <c r="B9" s="67" t="s">
        <v>106</v>
      </c>
      <c r="C9" s="68"/>
      <c r="D9" s="68"/>
      <c r="E9" s="23"/>
    </row>
    <row r="10" spans="2:5" ht="15.75" customHeight="1" x14ac:dyDescent="0.25">
      <c r="B10" s="69" t="s">
        <v>76</v>
      </c>
      <c r="C10" s="70"/>
      <c r="D10" s="70"/>
      <c r="E10" s="25"/>
    </row>
    <row r="11" spans="2:5" ht="15.75" customHeight="1" x14ac:dyDescent="0.25">
      <c r="B11" s="20"/>
      <c r="C11" s="25"/>
      <c r="D11" s="25"/>
      <c r="E11" s="25"/>
    </row>
    <row r="12" spans="2:5" ht="15" customHeight="1" x14ac:dyDescent="0.25">
      <c r="B12" s="59" t="s">
        <v>66</v>
      </c>
      <c r="C12" s="60" t="s">
        <v>92</v>
      </c>
      <c r="D12" s="60" t="s">
        <v>91</v>
      </c>
      <c r="E12" s="21"/>
    </row>
    <row r="13" spans="2:5" ht="15" customHeight="1" x14ac:dyDescent="0.25">
      <c r="B13" s="59"/>
      <c r="C13" s="60"/>
      <c r="D13" s="60"/>
      <c r="E13" s="21"/>
    </row>
    <row r="14" spans="2:5" ht="10.5" customHeight="1" x14ac:dyDescent="0.25">
      <c r="B14" s="59"/>
      <c r="C14" s="60"/>
      <c r="D14" s="60"/>
      <c r="E14" s="21"/>
    </row>
    <row r="15" spans="2:5" ht="15.75" x14ac:dyDescent="0.25">
      <c r="B15" s="26" t="s">
        <v>0</v>
      </c>
      <c r="C15" s="27">
        <f>SUM(C89)</f>
        <v>571559118</v>
      </c>
      <c r="D15" s="27">
        <f t="shared" ref="D15" si="0">SUM(D89)</f>
        <v>571559118</v>
      </c>
      <c r="E15" s="21"/>
    </row>
    <row r="16" spans="2:5" ht="15.75" x14ac:dyDescent="0.25">
      <c r="B16" s="28" t="s">
        <v>1</v>
      </c>
      <c r="C16" s="27">
        <f>SUM(C17:C21)</f>
        <v>398594281</v>
      </c>
      <c r="D16" s="46">
        <f>SUM(D17:D21)</f>
        <v>398594281</v>
      </c>
      <c r="E16" s="21"/>
    </row>
    <row r="17" spans="2:5" ht="15.75" x14ac:dyDescent="0.25">
      <c r="B17" s="29" t="s">
        <v>2</v>
      </c>
      <c r="C17" s="30">
        <v>354042588</v>
      </c>
      <c r="D17" s="43">
        <v>354637196.80000001</v>
      </c>
      <c r="E17" s="21"/>
    </row>
    <row r="18" spans="2:5" ht="15.75" x14ac:dyDescent="0.25">
      <c r="B18" s="29" t="s">
        <v>3</v>
      </c>
      <c r="C18" s="30">
        <v>25819810</v>
      </c>
      <c r="D18" s="43">
        <v>24513600</v>
      </c>
      <c r="E18" s="21"/>
    </row>
    <row r="19" spans="2:5" ht="15.75" x14ac:dyDescent="0.25">
      <c r="B19" s="29" t="s">
        <v>4</v>
      </c>
      <c r="C19" s="30">
        <v>0</v>
      </c>
      <c r="D19" s="43"/>
      <c r="E19" s="21"/>
    </row>
    <row r="20" spans="2:5" ht="15.75" x14ac:dyDescent="0.25">
      <c r="B20" s="29" t="s">
        <v>5</v>
      </c>
      <c r="C20" s="30">
        <v>0</v>
      </c>
      <c r="D20" s="43"/>
      <c r="E20" s="21"/>
    </row>
    <row r="21" spans="2:5" ht="15.75" x14ac:dyDescent="0.25">
      <c r="B21" s="29" t="s">
        <v>6</v>
      </c>
      <c r="C21" s="30">
        <v>18731883</v>
      </c>
      <c r="D21" s="43">
        <v>19443484.199999999</v>
      </c>
      <c r="E21" s="21"/>
    </row>
    <row r="22" spans="2:5" ht="15.75" x14ac:dyDescent="0.25">
      <c r="B22" s="28" t="s">
        <v>7</v>
      </c>
      <c r="C22" s="27">
        <f>SUM(C23:C31)</f>
        <v>48533139</v>
      </c>
      <c r="D22" s="46">
        <f>SUM(D23:D31)</f>
        <v>48533139</v>
      </c>
      <c r="E22" s="21"/>
    </row>
    <row r="23" spans="2:5" ht="15.75" x14ac:dyDescent="0.25">
      <c r="B23" s="29" t="s">
        <v>8</v>
      </c>
      <c r="C23" s="30">
        <v>13693720</v>
      </c>
      <c r="D23" s="47">
        <v>14231064</v>
      </c>
      <c r="E23" s="21"/>
    </row>
    <row r="24" spans="2:5" ht="15.75" x14ac:dyDescent="0.25">
      <c r="B24" s="29" t="s">
        <v>9</v>
      </c>
      <c r="C24" s="30">
        <v>250000</v>
      </c>
      <c r="D24" s="47">
        <v>250000</v>
      </c>
      <c r="E24" s="21"/>
    </row>
    <row r="25" spans="2:5" ht="15.75" x14ac:dyDescent="0.25">
      <c r="B25" s="29" t="s">
        <v>10</v>
      </c>
      <c r="C25" s="30">
        <v>6001800</v>
      </c>
      <c r="D25" s="47">
        <v>6001800</v>
      </c>
      <c r="E25" s="21"/>
    </row>
    <row r="26" spans="2:5" ht="15.75" x14ac:dyDescent="0.25">
      <c r="B26" s="29" t="s">
        <v>11</v>
      </c>
      <c r="C26" s="30">
        <v>100000</v>
      </c>
      <c r="D26" s="30">
        <v>100000</v>
      </c>
      <c r="E26" s="21"/>
    </row>
    <row r="27" spans="2:5" ht="15.75" x14ac:dyDescent="0.25">
      <c r="B27" s="29" t="s">
        <v>12</v>
      </c>
      <c r="C27" s="30">
        <v>7760000</v>
      </c>
      <c r="D27" s="47">
        <v>7222656</v>
      </c>
      <c r="E27" s="21"/>
    </row>
    <row r="28" spans="2:5" ht="15.75" x14ac:dyDescent="0.25">
      <c r="B28" s="29" t="s">
        <v>13</v>
      </c>
      <c r="C28" s="30">
        <v>8212894</v>
      </c>
      <c r="D28" s="30">
        <v>8212894</v>
      </c>
      <c r="E28" s="21"/>
    </row>
    <row r="29" spans="2:5" ht="15.75" x14ac:dyDescent="0.25">
      <c r="B29" s="29" t="s">
        <v>14</v>
      </c>
      <c r="C29" s="30">
        <v>9600000</v>
      </c>
      <c r="D29" s="30">
        <v>9600000</v>
      </c>
      <c r="E29" s="21"/>
    </row>
    <row r="30" spans="2:5" ht="15.75" x14ac:dyDescent="0.25">
      <c r="B30" s="29" t="s">
        <v>15</v>
      </c>
      <c r="C30" s="30">
        <v>1510000</v>
      </c>
      <c r="D30" s="30">
        <v>1510000</v>
      </c>
      <c r="E30" s="21"/>
    </row>
    <row r="31" spans="2:5" ht="15.75" x14ac:dyDescent="0.25">
      <c r="B31" s="29" t="s">
        <v>16</v>
      </c>
      <c r="C31" s="30">
        <v>1404725</v>
      </c>
      <c r="D31" s="30">
        <v>1404725</v>
      </c>
      <c r="E31" s="21"/>
    </row>
    <row r="32" spans="2:5" ht="15.75" x14ac:dyDescent="0.25">
      <c r="B32" s="28" t="s">
        <v>17</v>
      </c>
      <c r="C32" s="27">
        <f>SUM(C33:C41)</f>
        <v>113798998</v>
      </c>
      <c r="D32" s="46">
        <f t="shared" ref="D32" si="1">SUM(D33:D41)</f>
        <v>113798998</v>
      </c>
      <c r="E32" s="21"/>
    </row>
    <row r="33" spans="2:5" ht="15.75" x14ac:dyDescent="0.25">
      <c r="B33" s="29" t="s">
        <v>18</v>
      </c>
      <c r="C33" s="30">
        <v>36245498</v>
      </c>
      <c r="D33" s="30">
        <v>36245498</v>
      </c>
      <c r="E33" s="21"/>
    </row>
    <row r="34" spans="2:5" ht="15.75" x14ac:dyDescent="0.25">
      <c r="B34" s="29" t="s">
        <v>19</v>
      </c>
      <c r="C34" s="30">
        <v>17202505</v>
      </c>
      <c r="D34" s="30">
        <v>17202505</v>
      </c>
      <c r="E34" s="21"/>
    </row>
    <row r="35" spans="2:5" ht="15.75" x14ac:dyDescent="0.25">
      <c r="B35" s="29" t="s">
        <v>20</v>
      </c>
      <c r="C35" s="30">
        <v>2062000</v>
      </c>
      <c r="D35" s="30">
        <v>2062000</v>
      </c>
      <c r="E35" s="21"/>
    </row>
    <row r="36" spans="2:5" ht="15.75" x14ac:dyDescent="0.25">
      <c r="B36" s="29" t="s">
        <v>21</v>
      </c>
      <c r="C36" s="30">
        <v>0</v>
      </c>
      <c r="D36" s="30">
        <v>0</v>
      </c>
      <c r="E36" s="21"/>
    </row>
    <row r="37" spans="2:5" ht="15.75" x14ac:dyDescent="0.25">
      <c r="B37" s="29" t="s">
        <v>22</v>
      </c>
      <c r="C37" s="30">
        <v>3285000</v>
      </c>
      <c r="D37" s="30">
        <v>3285000</v>
      </c>
      <c r="E37" s="21"/>
    </row>
    <row r="38" spans="2:5" ht="15.75" x14ac:dyDescent="0.25">
      <c r="B38" s="29" t="s">
        <v>23</v>
      </c>
      <c r="C38" s="30">
        <v>45000</v>
      </c>
      <c r="D38" s="30">
        <v>45000</v>
      </c>
      <c r="E38" s="21"/>
    </row>
    <row r="39" spans="2:5" ht="15.75" x14ac:dyDescent="0.25">
      <c r="B39" s="29" t="s">
        <v>24</v>
      </c>
      <c r="C39" s="30">
        <v>40947495</v>
      </c>
      <c r="D39" s="30">
        <v>40947495</v>
      </c>
      <c r="E39" s="21"/>
    </row>
    <row r="40" spans="2:5" ht="15.75" x14ac:dyDescent="0.25">
      <c r="B40" s="29" t="s">
        <v>25</v>
      </c>
      <c r="C40" s="30">
        <v>0</v>
      </c>
      <c r="D40" s="30">
        <v>0</v>
      </c>
      <c r="E40" s="21"/>
    </row>
    <row r="41" spans="2:5" ht="15.75" x14ac:dyDescent="0.25">
      <c r="B41" s="29" t="s">
        <v>26</v>
      </c>
      <c r="C41" s="30">
        <v>14011500</v>
      </c>
      <c r="D41" s="30">
        <v>14011500</v>
      </c>
      <c r="E41" s="21"/>
    </row>
    <row r="42" spans="2:5" ht="15.75" x14ac:dyDescent="0.25">
      <c r="B42" s="28" t="s">
        <v>27</v>
      </c>
      <c r="C42" s="27">
        <f>SUM(C43:C50)</f>
        <v>0</v>
      </c>
      <c r="D42" s="47">
        <v>0</v>
      </c>
      <c r="E42" s="21"/>
    </row>
    <row r="43" spans="2:5" ht="15.75" x14ac:dyDescent="0.25">
      <c r="B43" s="29" t="s">
        <v>28</v>
      </c>
      <c r="C43" s="30">
        <v>0</v>
      </c>
      <c r="D43" s="47">
        <v>0</v>
      </c>
      <c r="E43" s="21"/>
    </row>
    <row r="44" spans="2:5" ht="15.75" x14ac:dyDescent="0.25">
      <c r="B44" s="29" t="s">
        <v>29</v>
      </c>
      <c r="C44" s="30">
        <v>0</v>
      </c>
      <c r="D44" s="47">
        <v>0</v>
      </c>
      <c r="E44" s="21"/>
    </row>
    <row r="45" spans="2:5" ht="15.75" x14ac:dyDescent="0.25">
      <c r="B45" s="29" t="s">
        <v>30</v>
      </c>
      <c r="C45" s="30">
        <v>0</v>
      </c>
      <c r="D45" s="47">
        <v>0</v>
      </c>
      <c r="E45" s="21"/>
    </row>
    <row r="46" spans="2:5" ht="15.75" x14ac:dyDescent="0.25">
      <c r="B46" s="29" t="s">
        <v>31</v>
      </c>
      <c r="C46" s="30">
        <v>0</v>
      </c>
      <c r="D46" s="47">
        <v>0</v>
      </c>
      <c r="E46" s="21"/>
    </row>
    <row r="47" spans="2:5" ht="15.75" x14ac:dyDescent="0.25">
      <c r="B47" s="29" t="s">
        <v>32</v>
      </c>
      <c r="C47" s="30">
        <v>0</v>
      </c>
      <c r="D47" s="47">
        <v>0</v>
      </c>
      <c r="E47" s="21"/>
    </row>
    <row r="48" spans="2:5" ht="15.75" x14ac:dyDescent="0.25">
      <c r="B48" s="29" t="s">
        <v>33</v>
      </c>
      <c r="C48" s="30">
        <v>0</v>
      </c>
      <c r="D48" s="47">
        <v>0</v>
      </c>
      <c r="E48" s="21"/>
    </row>
    <row r="49" spans="2:5" ht="15.75" x14ac:dyDescent="0.25">
      <c r="B49" s="29" t="s">
        <v>34</v>
      </c>
      <c r="C49" s="30">
        <v>0</v>
      </c>
      <c r="D49" s="47">
        <v>0</v>
      </c>
      <c r="E49" s="21"/>
    </row>
    <row r="50" spans="2:5" ht="15.75" x14ac:dyDescent="0.25">
      <c r="B50" s="29" t="s">
        <v>35</v>
      </c>
      <c r="C50" s="30">
        <v>0</v>
      </c>
      <c r="D50" s="47">
        <v>0</v>
      </c>
      <c r="E50" s="21"/>
    </row>
    <row r="51" spans="2:5" ht="15.75" x14ac:dyDescent="0.25">
      <c r="B51" s="28" t="s">
        <v>36</v>
      </c>
      <c r="C51" s="30">
        <f>SUM(C52:C57)</f>
        <v>0</v>
      </c>
      <c r="D51" s="47">
        <v>0</v>
      </c>
      <c r="E51" s="21"/>
    </row>
    <row r="52" spans="2:5" ht="15.75" x14ac:dyDescent="0.25">
      <c r="B52" s="29" t="s">
        <v>37</v>
      </c>
      <c r="C52" s="30">
        <v>0</v>
      </c>
      <c r="D52" s="47">
        <v>0</v>
      </c>
      <c r="E52" s="21"/>
    </row>
    <row r="53" spans="2:5" ht="15.75" x14ac:dyDescent="0.25">
      <c r="B53" s="29" t="s">
        <v>38</v>
      </c>
      <c r="C53" s="30">
        <v>0</v>
      </c>
      <c r="D53" s="47">
        <v>0</v>
      </c>
      <c r="E53" s="21"/>
    </row>
    <row r="54" spans="2:5" ht="15.75" x14ac:dyDescent="0.25">
      <c r="B54" s="29" t="s">
        <v>39</v>
      </c>
      <c r="C54" s="30">
        <v>0</v>
      </c>
      <c r="D54" s="47">
        <v>0</v>
      </c>
      <c r="E54" s="21"/>
    </row>
    <row r="55" spans="2:5" ht="15.75" x14ac:dyDescent="0.25">
      <c r="B55" s="29" t="s">
        <v>40</v>
      </c>
      <c r="C55" s="30">
        <v>0</v>
      </c>
      <c r="D55" s="47">
        <v>0</v>
      </c>
      <c r="E55" s="21"/>
    </row>
    <row r="56" spans="2:5" ht="15.75" x14ac:dyDescent="0.25">
      <c r="B56" s="29" t="s">
        <v>41</v>
      </c>
      <c r="C56" s="30">
        <v>0</v>
      </c>
      <c r="D56" s="47">
        <v>0</v>
      </c>
      <c r="E56" s="21"/>
    </row>
    <row r="57" spans="2:5" ht="15.75" x14ac:dyDescent="0.25">
      <c r="B57" s="29" t="s">
        <v>42</v>
      </c>
      <c r="C57" s="30">
        <v>0</v>
      </c>
      <c r="D57" s="47">
        <v>0</v>
      </c>
      <c r="E57" s="21"/>
    </row>
    <row r="58" spans="2:5" ht="15.75" x14ac:dyDescent="0.25">
      <c r="B58" s="28" t="s">
        <v>43</v>
      </c>
      <c r="C58" s="27">
        <f>SUM(C59:C67)</f>
        <v>10632700</v>
      </c>
      <c r="D58" s="46">
        <f>SUM(D59:D67)</f>
        <v>10632700</v>
      </c>
      <c r="E58" s="21"/>
    </row>
    <row r="59" spans="2:5" ht="15.75" x14ac:dyDescent="0.25">
      <c r="B59" s="29" t="s">
        <v>44</v>
      </c>
      <c r="C59" s="30">
        <v>4937500</v>
      </c>
      <c r="D59" s="47">
        <v>3372500</v>
      </c>
      <c r="E59" s="21"/>
    </row>
    <row r="60" spans="2:5" ht="15.75" x14ac:dyDescent="0.25">
      <c r="B60" s="29" t="s">
        <v>45</v>
      </c>
      <c r="C60" s="30">
        <v>460000</v>
      </c>
      <c r="D60" s="47">
        <v>2025000</v>
      </c>
      <c r="E60" s="21"/>
    </row>
    <row r="61" spans="2:5" ht="15.75" x14ac:dyDescent="0.25">
      <c r="B61" s="29" t="s">
        <v>46</v>
      </c>
      <c r="C61" s="30">
        <v>0</v>
      </c>
      <c r="D61" s="47"/>
      <c r="E61" s="21"/>
    </row>
    <row r="62" spans="2:5" ht="15.75" x14ac:dyDescent="0.25">
      <c r="B62" s="29" t="s">
        <v>47</v>
      </c>
      <c r="C62" s="30">
        <v>1083832</v>
      </c>
      <c r="D62" s="30">
        <v>1083832</v>
      </c>
      <c r="E62" s="21"/>
    </row>
    <row r="63" spans="2:5" ht="15.75" x14ac:dyDescent="0.25">
      <c r="B63" s="29" t="s">
        <v>48</v>
      </c>
      <c r="C63" s="30">
        <v>2431950</v>
      </c>
      <c r="D63" s="30">
        <v>2431950</v>
      </c>
      <c r="E63" s="21"/>
    </row>
    <row r="64" spans="2:5" ht="15.75" x14ac:dyDescent="0.25">
      <c r="B64" s="29" t="s">
        <v>49</v>
      </c>
      <c r="C64" s="30">
        <v>1719418</v>
      </c>
      <c r="D64" s="30">
        <v>1719418</v>
      </c>
      <c r="E64" s="21"/>
    </row>
    <row r="65" spans="2:5" ht="15.75" x14ac:dyDescent="0.25">
      <c r="B65" s="29" t="s">
        <v>50</v>
      </c>
      <c r="C65" s="30">
        <v>0</v>
      </c>
      <c r="D65" s="47">
        <v>0</v>
      </c>
      <c r="E65" s="21"/>
    </row>
    <row r="66" spans="2:5" ht="15.75" x14ac:dyDescent="0.25">
      <c r="B66" s="29" t="s">
        <v>51</v>
      </c>
      <c r="C66" s="30">
        <v>0</v>
      </c>
      <c r="D66" s="47">
        <v>0</v>
      </c>
      <c r="E66" s="21"/>
    </row>
    <row r="67" spans="2:5" ht="15.75" x14ac:dyDescent="0.25">
      <c r="B67" s="29" t="s">
        <v>52</v>
      </c>
      <c r="C67" s="30">
        <v>0</v>
      </c>
      <c r="D67" s="47">
        <v>0</v>
      </c>
      <c r="E67" s="21"/>
    </row>
    <row r="68" spans="2:5" ht="15.75" x14ac:dyDescent="0.25">
      <c r="B68" s="28" t="s">
        <v>53</v>
      </c>
      <c r="C68" s="30">
        <f>SUM(C69:C72)</f>
        <v>0</v>
      </c>
      <c r="D68" s="47">
        <v>0</v>
      </c>
      <c r="E68" s="21"/>
    </row>
    <row r="69" spans="2:5" ht="15.75" x14ac:dyDescent="0.25">
      <c r="B69" s="29" t="s">
        <v>54</v>
      </c>
      <c r="C69" s="30">
        <v>0</v>
      </c>
      <c r="D69" s="47">
        <v>0</v>
      </c>
      <c r="E69" s="21"/>
    </row>
    <row r="70" spans="2:5" ht="15.75" x14ac:dyDescent="0.25">
      <c r="B70" s="29" t="s">
        <v>55</v>
      </c>
      <c r="C70" s="30">
        <v>0</v>
      </c>
      <c r="D70" s="47">
        <v>0</v>
      </c>
      <c r="E70" s="21"/>
    </row>
    <row r="71" spans="2:5" ht="15.75" x14ac:dyDescent="0.25">
      <c r="B71" s="29" t="s">
        <v>56</v>
      </c>
      <c r="C71" s="30">
        <v>0</v>
      </c>
      <c r="D71" s="47">
        <v>0</v>
      </c>
      <c r="E71" s="21"/>
    </row>
    <row r="72" spans="2:5" ht="15.75" x14ac:dyDescent="0.25">
      <c r="B72" s="29" t="s">
        <v>57</v>
      </c>
      <c r="C72" s="30">
        <v>0</v>
      </c>
      <c r="D72" s="47">
        <v>0</v>
      </c>
      <c r="E72" s="21"/>
    </row>
    <row r="73" spans="2:5" ht="15.75" x14ac:dyDescent="0.25">
      <c r="B73" s="28" t="s">
        <v>58</v>
      </c>
      <c r="C73" s="30">
        <f>SUM(C74:C75)</f>
        <v>0</v>
      </c>
      <c r="D73" s="47">
        <v>0</v>
      </c>
      <c r="E73" s="21"/>
    </row>
    <row r="74" spans="2:5" ht="15.75" x14ac:dyDescent="0.25">
      <c r="B74" s="29" t="s">
        <v>59</v>
      </c>
      <c r="C74" s="30">
        <v>0</v>
      </c>
      <c r="D74" s="47">
        <v>0</v>
      </c>
      <c r="E74" s="21"/>
    </row>
    <row r="75" spans="2:5" ht="15.75" x14ac:dyDescent="0.25">
      <c r="B75" s="29" t="s">
        <v>60</v>
      </c>
      <c r="C75" s="30">
        <v>0</v>
      </c>
      <c r="D75" s="47">
        <v>0</v>
      </c>
      <c r="E75" s="21"/>
    </row>
    <row r="76" spans="2:5" ht="15.75" x14ac:dyDescent="0.25">
      <c r="B76" s="28" t="s">
        <v>61</v>
      </c>
      <c r="C76" s="30">
        <f>SUM(C77:C79)</f>
        <v>0</v>
      </c>
      <c r="D76" s="30">
        <f>SUM(D77:D79)</f>
        <v>0</v>
      </c>
      <c r="E76" s="21"/>
    </row>
    <row r="77" spans="2:5" ht="15.75" x14ac:dyDescent="0.25">
      <c r="B77" s="29" t="s">
        <v>62</v>
      </c>
      <c r="C77" s="30">
        <v>0</v>
      </c>
      <c r="D77" s="47">
        <v>0</v>
      </c>
      <c r="E77" s="21"/>
    </row>
    <row r="78" spans="2:5" ht="15.75" x14ac:dyDescent="0.25">
      <c r="B78" s="29" t="s">
        <v>63</v>
      </c>
      <c r="C78" s="30">
        <v>0</v>
      </c>
      <c r="D78" s="47">
        <v>0</v>
      </c>
      <c r="E78" s="21"/>
    </row>
    <row r="79" spans="2:5" ht="15.75" x14ac:dyDescent="0.25">
      <c r="B79" s="29" t="s">
        <v>64</v>
      </c>
      <c r="C79" s="30">
        <v>0</v>
      </c>
      <c r="D79" s="47">
        <v>0</v>
      </c>
      <c r="E79" s="21"/>
    </row>
    <row r="80" spans="2:5" ht="15.75" x14ac:dyDescent="0.25">
      <c r="B80" s="26" t="s">
        <v>67</v>
      </c>
      <c r="C80" s="30">
        <v>0</v>
      </c>
      <c r="D80" s="47">
        <v>0</v>
      </c>
      <c r="E80" s="21"/>
    </row>
    <row r="81" spans="2:5" ht="15.75" x14ac:dyDescent="0.25">
      <c r="B81" s="28" t="s">
        <v>68</v>
      </c>
      <c r="C81" s="30">
        <v>0</v>
      </c>
      <c r="D81" s="47">
        <v>0</v>
      </c>
      <c r="E81" s="21"/>
    </row>
    <row r="82" spans="2:5" ht="15.75" x14ac:dyDescent="0.25">
      <c r="B82" s="29" t="s">
        <v>69</v>
      </c>
      <c r="C82" s="30">
        <v>0</v>
      </c>
      <c r="D82" s="47">
        <v>0</v>
      </c>
      <c r="E82" s="21"/>
    </row>
    <row r="83" spans="2:5" ht="15.75" x14ac:dyDescent="0.25">
      <c r="B83" s="29" t="s">
        <v>70</v>
      </c>
      <c r="C83" s="30">
        <v>0</v>
      </c>
      <c r="D83" s="47">
        <v>0</v>
      </c>
      <c r="E83" s="21"/>
    </row>
    <row r="84" spans="2:5" ht="15.75" x14ac:dyDescent="0.25">
      <c r="B84" s="28" t="s">
        <v>71</v>
      </c>
      <c r="C84" s="30">
        <v>0</v>
      </c>
      <c r="D84" s="47">
        <v>0</v>
      </c>
      <c r="E84" s="21"/>
    </row>
    <row r="85" spans="2:5" ht="15.75" x14ac:dyDescent="0.25">
      <c r="B85" s="29" t="s">
        <v>72</v>
      </c>
      <c r="C85" s="30">
        <v>0</v>
      </c>
      <c r="D85" s="47">
        <v>0</v>
      </c>
      <c r="E85" s="21"/>
    </row>
    <row r="86" spans="2:5" ht="15.75" x14ac:dyDescent="0.25">
      <c r="B86" s="29" t="s">
        <v>73</v>
      </c>
      <c r="C86" s="30">
        <v>0</v>
      </c>
      <c r="D86" s="47">
        <v>0</v>
      </c>
      <c r="E86" s="21"/>
    </row>
    <row r="87" spans="2:5" ht="15.75" x14ac:dyDescent="0.25">
      <c r="B87" s="28" t="s">
        <v>74</v>
      </c>
      <c r="C87" s="30">
        <v>0</v>
      </c>
      <c r="D87" s="47">
        <v>0</v>
      </c>
      <c r="E87" s="21"/>
    </row>
    <row r="88" spans="2:5" ht="15.75" x14ac:dyDescent="0.25">
      <c r="B88" s="29" t="s">
        <v>75</v>
      </c>
      <c r="C88" s="30">
        <v>0</v>
      </c>
      <c r="D88" s="47">
        <v>0</v>
      </c>
      <c r="E88" s="21"/>
    </row>
    <row r="89" spans="2:5" x14ac:dyDescent="0.25">
      <c r="B89" s="5" t="s">
        <v>65</v>
      </c>
      <c r="C89" s="41">
        <f>SUM(C16+C22+C32+C42+C51+C58+C68+C73+C76)</f>
        <v>571559118</v>
      </c>
      <c r="D89" s="41">
        <f t="shared" ref="D89" si="2">SUM(D16+D22+D32+D42+D51+D58+D68+D73+D76)</f>
        <v>571559118</v>
      </c>
      <c r="E89" s="31"/>
    </row>
    <row r="90" spans="2:5" ht="16.5" thickBot="1" x14ac:dyDescent="0.3">
      <c r="B90" s="34" t="s">
        <v>105</v>
      </c>
      <c r="C90" s="32"/>
      <c r="D90" s="32"/>
      <c r="E90" s="21"/>
    </row>
    <row r="91" spans="2:5" ht="16.5" thickBot="1" x14ac:dyDescent="0.3">
      <c r="B91" s="55" t="s">
        <v>102</v>
      </c>
      <c r="C91" s="56"/>
      <c r="D91" s="21"/>
      <c r="E91" s="21"/>
    </row>
    <row r="92" spans="2:5" ht="30.75" customHeight="1" thickBot="1" x14ac:dyDescent="0.3">
      <c r="B92" s="57" t="s">
        <v>103</v>
      </c>
      <c r="C92" s="58"/>
      <c r="D92" s="21"/>
      <c r="E92" s="21"/>
    </row>
    <row r="93" spans="2:5" ht="51" customHeight="1" thickBot="1" x14ac:dyDescent="0.3">
      <c r="B93" s="55" t="s">
        <v>104</v>
      </c>
      <c r="C93" s="56"/>
      <c r="D93" s="21"/>
      <c r="E93" s="21"/>
    </row>
    <row r="94" spans="2:5" ht="15.75" x14ac:dyDescent="0.25">
      <c r="B94" s="33"/>
      <c r="C94" s="21"/>
      <c r="D94" s="21"/>
      <c r="E94" s="21"/>
    </row>
    <row r="95" spans="2:5" ht="15.75" customHeight="1" x14ac:dyDescent="0.25">
      <c r="B95" s="21"/>
      <c r="C95" s="21"/>
      <c r="D95" s="21"/>
      <c r="E95" s="21"/>
    </row>
    <row r="96" spans="2:5" ht="15.75" customHeight="1" x14ac:dyDescent="0.25">
      <c r="B96" s="21"/>
      <c r="C96" s="21"/>
      <c r="D96" s="21"/>
      <c r="E96" s="21"/>
    </row>
    <row r="97" spans="2:5" ht="15.75" customHeight="1" x14ac:dyDescent="0.25">
      <c r="B97" s="21"/>
      <c r="C97" s="21"/>
      <c r="D97" s="21"/>
      <c r="E97" s="21"/>
    </row>
    <row r="98" spans="2:5" ht="15.75" customHeight="1" x14ac:dyDescent="0.25">
      <c r="B98" s="21"/>
      <c r="C98" s="21"/>
      <c r="D98" s="21"/>
      <c r="E98" s="21"/>
    </row>
    <row r="99" spans="2:5" ht="15.75" x14ac:dyDescent="0.25">
      <c r="B99" s="21"/>
      <c r="C99" s="21"/>
      <c r="D99" s="21"/>
      <c r="E99" s="21"/>
    </row>
    <row r="100" spans="2:5" ht="28.5" customHeight="1" x14ac:dyDescent="0.25">
      <c r="C100" s="21"/>
      <c r="D100" s="21"/>
      <c r="E100" s="21"/>
    </row>
  </sheetData>
  <mergeCells count="11">
    <mergeCell ref="D12:D14"/>
    <mergeCell ref="B6:D6"/>
    <mergeCell ref="B7:D7"/>
    <mergeCell ref="B8:D8"/>
    <mergeCell ref="B9:D9"/>
    <mergeCell ref="B10:D10"/>
    <mergeCell ref="B91:C91"/>
    <mergeCell ref="B92:C92"/>
    <mergeCell ref="B93:C93"/>
    <mergeCell ref="B12:B14"/>
    <mergeCell ref="C12:C14"/>
  </mergeCells>
  <printOptions horizontalCentered="1"/>
  <pageMargins left="0.59055118110236227" right="0.70866141732283472" top="0.43307086614173229" bottom="0.43307086614173229" header="0.31496062992125984" footer="0.31496062992125984"/>
  <pageSetup scale="84" fitToHeight="0" orientation="landscape" r:id="rId1"/>
  <ignoredErrors>
    <ignoredError sqref="C16 D32 D58 C76:D7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11:S104"/>
  <sheetViews>
    <sheetView showGridLines="0" tabSelected="1" topLeftCell="A9" zoomScale="145" zoomScaleNormal="145" workbookViewId="0">
      <selection activeCell="E21" sqref="E21:E25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17.42578125" customWidth="1"/>
    <col min="4" max="4" width="17" customWidth="1"/>
    <col min="5" max="9" width="13.42578125" customWidth="1"/>
    <col min="10" max="10" width="13.42578125" style="50" customWidth="1"/>
    <col min="11" max="12" width="13.42578125" customWidth="1"/>
    <col min="13" max="16" width="13.42578125" bestFit="1" customWidth="1"/>
    <col min="17" max="17" width="8.140625" hidden="1" customWidth="1"/>
    <col min="19" max="19" width="13.7109375" bestFit="1" customWidth="1"/>
  </cols>
  <sheetData>
    <row r="11" spans="2:17" ht="28.5" customHeight="1" x14ac:dyDescent="0.25">
      <c r="B11" s="61" t="s">
        <v>95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2:17" ht="21" customHeight="1" x14ac:dyDescent="0.25">
      <c r="B12" s="83" t="s">
        <v>94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</row>
    <row r="13" spans="2:17" x14ac:dyDescent="0.25">
      <c r="B13" s="87" t="s">
        <v>93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</row>
    <row r="14" spans="2:17" ht="15.75" customHeight="1" x14ac:dyDescent="0.25">
      <c r="B14" s="69" t="s">
        <v>107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</row>
    <row r="15" spans="2:17" ht="15.75" customHeight="1" x14ac:dyDescent="0.25">
      <c r="B15" s="70" t="s">
        <v>76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</row>
    <row r="16" spans="2:17" ht="15.75" customHeight="1" x14ac:dyDescent="0.25"/>
    <row r="17" spans="2:19" ht="25.5" customHeight="1" x14ac:dyDescent="0.25">
      <c r="B17" s="85" t="s">
        <v>66</v>
      </c>
      <c r="C17" s="86" t="s">
        <v>92</v>
      </c>
      <c r="D17" s="86" t="s">
        <v>91</v>
      </c>
      <c r="E17" s="73" t="s">
        <v>90</v>
      </c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2:19" x14ac:dyDescent="0.25">
      <c r="B18" s="85"/>
      <c r="C18" s="86"/>
      <c r="D18" s="86"/>
      <c r="E18" s="35" t="s">
        <v>78</v>
      </c>
      <c r="F18" s="35" t="s">
        <v>79</v>
      </c>
      <c r="G18" s="35" t="s">
        <v>80</v>
      </c>
      <c r="H18" s="35" t="s">
        <v>81</v>
      </c>
      <c r="I18" s="35" t="s">
        <v>82</v>
      </c>
      <c r="J18" s="51" t="s">
        <v>83</v>
      </c>
      <c r="K18" s="35" t="s">
        <v>84</v>
      </c>
      <c r="L18" s="35" t="s">
        <v>85</v>
      </c>
      <c r="M18" s="35" t="s">
        <v>86</v>
      </c>
      <c r="N18" s="35" t="s">
        <v>87</v>
      </c>
      <c r="O18" s="35" t="s">
        <v>88</v>
      </c>
      <c r="P18" s="35" t="s">
        <v>89</v>
      </c>
      <c r="Q18" s="35" t="s">
        <v>77</v>
      </c>
    </row>
    <row r="19" spans="2:19" s="49" customFormat="1" x14ac:dyDescent="0.25">
      <c r="B19" s="2" t="s">
        <v>0</v>
      </c>
      <c r="C19" s="44">
        <f>SUM(C93)</f>
        <v>571559118</v>
      </c>
      <c r="D19" s="44">
        <f t="shared" ref="D19" si="0">SUM(D93)</f>
        <v>571559118</v>
      </c>
      <c r="E19" s="44">
        <f t="shared" ref="E19:I19" si="1">SUM(E93)</f>
        <v>29902102.18</v>
      </c>
      <c r="F19" s="44">
        <f t="shared" si="1"/>
        <v>0</v>
      </c>
      <c r="G19" s="44">
        <f t="shared" ref="G19:H19" si="2">SUM(G93)</f>
        <v>0</v>
      </c>
      <c r="H19" s="44">
        <f t="shared" si="2"/>
        <v>0</v>
      </c>
      <c r="I19" s="44">
        <f t="shared" si="1"/>
        <v>0</v>
      </c>
      <c r="J19" s="44">
        <f t="shared" ref="J19" si="3">SUM(J93)</f>
        <v>0</v>
      </c>
      <c r="K19" s="12">
        <f t="shared" ref="K19:P19" si="4">K20+K26+K36+K62</f>
        <v>0</v>
      </c>
      <c r="L19" s="12">
        <f t="shared" si="4"/>
        <v>0</v>
      </c>
      <c r="M19" s="12">
        <f t="shared" si="4"/>
        <v>0</v>
      </c>
      <c r="N19" s="12">
        <f t="shared" si="4"/>
        <v>0</v>
      </c>
      <c r="O19" s="12">
        <f t="shared" si="4"/>
        <v>0</v>
      </c>
      <c r="P19" s="12">
        <f t="shared" si="4"/>
        <v>0</v>
      </c>
      <c r="Q19" s="9"/>
    </row>
    <row r="20" spans="2:19" s="49" customFormat="1" x14ac:dyDescent="0.25">
      <c r="B20" s="6" t="s">
        <v>1</v>
      </c>
      <c r="C20" s="44">
        <f>SUM(C21:C25)</f>
        <v>398594281</v>
      </c>
      <c r="D20" s="12">
        <f>SUM(D21:D25)</f>
        <v>398594281</v>
      </c>
      <c r="E20" s="12">
        <f t="shared" ref="E20:F20" si="5">SUM(E21:E25)</f>
        <v>29902102.18</v>
      </c>
      <c r="F20" s="12">
        <f t="shared" si="5"/>
        <v>0</v>
      </c>
      <c r="G20" s="12">
        <f t="shared" ref="G20:I20" si="6">SUM(G21:G25)</f>
        <v>0</v>
      </c>
      <c r="H20" s="12">
        <f t="shared" si="6"/>
        <v>0</v>
      </c>
      <c r="I20" s="12">
        <f t="shared" si="6"/>
        <v>0</v>
      </c>
      <c r="J20" s="12">
        <f t="shared" ref="J20" si="7">SUM(J21:J25)</f>
        <v>0</v>
      </c>
      <c r="K20" s="12">
        <f>SUM(K21:K25)</f>
        <v>0</v>
      </c>
      <c r="L20" s="12">
        <f>SUM(L21:L25)</f>
        <v>0</v>
      </c>
      <c r="M20" s="12">
        <f>SUM(M21:M25)</f>
        <v>0</v>
      </c>
      <c r="N20" s="12">
        <f t="shared" ref="N20:P20" si="8">SUM(N21:N25)</f>
        <v>0</v>
      </c>
      <c r="O20" s="12">
        <f t="shared" si="8"/>
        <v>0</v>
      </c>
      <c r="P20" s="12">
        <f t="shared" si="8"/>
        <v>0</v>
      </c>
      <c r="Q20" s="48"/>
    </row>
    <row r="21" spans="2:19" x14ac:dyDescent="0.25">
      <c r="B21" s="7" t="s">
        <v>2</v>
      </c>
      <c r="C21" s="45">
        <v>354042588</v>
      </c>
      <c r="D21" s="45">
        <v>354637196.80000001</v>
      </c>
      <c r="E21" s="13">
        <v>26327921</v>
      </c>
      <c r="F21" s="13"/>
      <c r="G21" s="13"/>
      <c r="H21" s="13"/>
      <c r="I21" s="13"/>
      <c r="J21" s="13"/>
      <c r="K21" s="13"/>
      <c r="L21" s="40"/>
      <c r="M21" s="13"/>
      <c r="N21" s="13"/>
      <c r="O21" s="13"/>
      <c r="P21" s="13"/>
      <c r="Q21" s="10"/>
    </row>
    <row r="22" spans="2:19" x14ac:dyDescent="0.25">
      <c r="B22" s="7" t="s">
        <v>3</v>
      </c>
      <c r="C22" s="45">
        <v>25819810</v>
      </c>
      <c r="D22" s="45">
        <v>24513600</v>
      </c>
      <c r="E22" s="13">
        <v>2022800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0"/>
    </row>
    <row r="23" spans="2:19" x14ac:dyDescent="0.25">
      <c r="B23" s="7" t="s">
        <v>4</v>
      </c>
      <c r="C23" s="45">
        <v>0</v>
      </c>
      <c r="D23" s="45"/>
      <c r="E23" s="13"/>
      <c r="F23" s="13"/>
      <c r="G23" s="13"/>
      <c r="H23" s="13"/>
      <c r="I23" s="13"/>
      <c r="J23" s="13"/>
      <c r="K23" s="38"/>
      <c r="L23" s="38"/>
      <c r="M23" s="13"/>
      <c r="N23" s="13"/>
      <c r="O23" s="13"/>
      <c r="P23" s="13"/>
      <c r="Q23" s="10"/>
    </row>
    <row r="24" spans="2:19" x14ac:dyDescent="0.25">
      <c r="B24" s="7" t="s">
        <v>5</v>
      </c>
      <c r="C24" s="45">
        <v>0</v>
      </c>
      <c r="D24" s="45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2:19" x14ac:dyDescent="0.25">
      <c r="B25" s="7" t="s">
        <v>6</v>
      </c>
      <c r="C25" s="45">
        <v>18731883</v>
      </c>
      <c r="D25" s="45">
        <v>19443484.199999999</v>
      </c>
      <c r="E25" s="13">
        <v>1551381.18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0"/>
    </row>
    <row r="26" spans="2:19" s="49" customFormat="1" x14ac:dyDescent="0.25">
      <c r="B26" s="6" t="s">
        <v>7</v>
      </c>
      <c r="C26" s="44">
        <f>SUM(C27:C35)</f>
        <v>48533139</v>
      </c>
      <c r="D26" s="12">
        <f>SUM(D27:D35)</f>
        <v>48533139</v>
      </c>
      <c r="E26" s="12">
        <f t="shared" ref="C26:I26" si="9">SUM(E27:E35)</f>
        <v>0</v>
      </c>
      <c r="F26" s="12">
        <f t="shared" si="9"/>
        <v>0</v>
      </c>
      <c r="G26" s="12">
        <f t="shared" si="9"/>
        <v>0</v>
      </c>
      <c r="H26" s="12">
        <f t="shared" si="9"/>
        <v>0</v>
      </c>
      <c r="I26" s="12">
        <f t="shared" si="9"/>
        <v>0</v>
      </c>
      <c r="J26" s="12">
        <f t="shared" ref="J26" si="10">SUM(J27:J35)</f>
        <v>0</v>
      </c>
      <c r="K26" s="12">
        <f>SUM(K27:K35)</f>
        <v>0</v>
      </c>
      <c r="L26" s="12">
        <f>SUM(L27:L35)</f>
        <v>0</v>
      </c>
      <c r="M26" s="12">
        <f>SUM(M27:M35)</f>
        <v>0</v>
      </c>
      <c r="N26" s="12">
        <f t="shared" ref="N26:P26" si="11">SUM(N27:N35)</f>
        <v>0</v>
      </c>
      <c r="O26" s="12">
        <f t="shared" si="11"/>
        <v>0</v>
      </c>
      <c r="P26" s="12">
        <f t="shared" si="11"/>
        <v>0</v>
      </c>
      <c r="Q26" s="48"/>
      <c r="S26" s="53"/>
    </row>
    <row r="27" spans="2:19" x14ac:dyDescent="0.25">
      <c r="B27" s="7" t="s">
        <v>8</v>
      </c>
      <c r="C27" s="45">
        <v>13693720</v>
      </c>
      <c r="D27" s="13">
        <v>14231064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0"/>
    </row>
    <row r="28" spans="2:19" x14ac:dyDescent="0.25">
      <c r="B28" s="7" t="s">
        <v>9</v>
      </c>
      <c r="C28" s="45">
        <v>250000</v>
      </c>
      <c r="D28" s="13">
        <v>250000</v>
      </c>
      <c r="E28" s="13"/>
      <c r="F28" s="13"/>
      <c r="G28" s="13"/>
      <c r="H28" s="13"/>
      <c r="I28" s="13"/>
      <c r="J28" s="13"/>
      <c r="K28" s="38"/>
      <c r="L28" s="13"/>
      <c r="M28" s="13"/>
      <c r="N28" s="13"/>
      <c r="O28" s="13"/>
      <c r="P28" s="13"/>
      <c r="Q28" s="38"/>
    </row>
    <row r="29" spans="2:19" x14ac:dyDescent="0.25">
      <c r="B29" s="7" t="s">
        <v>10</v>
      </c>
      <c r="C29" s="45">
        <v>6001800</v>
      </c>
      <c r="D29" s="13">
        <v>6001800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0"/>
    </row>
    <row r="30" spans="2:19" x14ac:dyDescent="0.25">
      <c r="B30" s="7" t="s">
        <v>11</v>
      </c>
      <c r="C30" s="45">
        <v>100000</v>
      </c>
      <c r="D30" s="45">
        <v>100000</v>
      </c>
      <c r="E30" s="13"/>
      <c r="F30" s="13"/>
      <c r="G30" s="13"/>
      <c r="H30" s="13"/>
      <c r="I30" s="13"/>
      <c r="J30" s="13"/>
      <c r="K30" s="10"/>
      <c r="L30" s="13"/>
      <c r="M30" s="13"/>
      <c r="N30" s="13"/>
      <c r="O30" s="13"/>
      <c r="P30" s="13"/>
      <c r="Q30" s="10"/>
    </row>
    <row r="31" spans="2:19" x14ac:dyDescent="0.25">
      <c r="B31" s="7" t="s">
        <v>12</v>
      </c>
      <c r="C31" s="45">
        <v>7760000</v>
      </c>
      <c r="D31" s="13">
        <v>7222656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0"/>
    </row>
    <row r="32" spans="2:19" x14ac:dyDescent="0.25">
      <c r="B32" s="7" t="s">
        <v>13</v>
      </c>
      <c r="C32" s="45">
        <v>8212894</v>
      </c>
      <c r="D32" s="45">
        <v>8212894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0"/>
    </row>
    <row r="33" spans="2:19" x14ac:dyDescent="0.25">
      <c r="B33" s="7" t="s">
        <v>14</v>
      </c>
      <c r="C33" s="45">
        <v>9600000</v>
      </c>
      <c r="D33" s="45">
        <v>9600000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0"/>
    </row>
    <row r="34" spans="2:19" x14ac:dyDescent="0.25">
      <c r="B34" s="7" t="s">
        <v>15</v>
      </c>
      <c r="C34" s="45">
        <v>1510000</v>
      </c>
      <c r="D34" s="45">
        <v>1510000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0"/>
    </row>
    <row r="35" spans="2:19" x14ac:dyDescent="0.25">
      <c r="B35" s="7" t="s">
        <v>16</v>
      </c>
      <c r="C35" s="45">
        <v>1404725</v>
      </c>
      <c r="D35" s="45">
        <v>1404725</v>
      </c>
      <c r="E35" s="13"/>
      <c r="F35" s="13"/>
      <c r="G35" s="13"/>
      <c r="H35" s="13"/>
      <c r="I35" s="13"/>
      <c r="J35" s="13"/>
      <c r="K35" s="38"/>
      <c r="L35" s="13"/>
      <c r="M35" s="13"/>
      <c r="N35" s="13"/>
      <c r="O35" s="13"/>
      <c r="P35" s="13"/>
      <c r="Q35" s="10"/>
    </row>
    <row r="36" spans="2:19" s="49" customFormat="1" x14ac:dyDescent="0.25">
      <c r="B36" s="6" t="s">
        <v>17</v>
      </c>
      <c r="C36" s="44">
        <f>SUM(C37:C45)</f>
        <v>113798998</v>
      </c>
      <c r="D36" s="12">
        <f t="shared" ref="D36" si="12">SUM(D37:D45)</f>
        <v>113798998</v>
      </c>
      <c r="E36" s="12">
        <f t="shared" ref="C36:F36" si="13">SUM(E37:E45)</f>
        <v>0</v>
      </c>
      <c r="F36" s="12">
        <f t="shared" si="13"/>
        <v>0</v>
      </c>
      <c r="G36" s="12">
        <f t="shared" ref="G36:I36" si="14">SUM(G37:G45)</f>
        <v>0</v>
      </c>
      <c r="H36" s="12">
        <f t="shared" si="14"/>
        <v>0</v>
      </c>
      <c r="I36" s="12">
        <f t="shared" si="14"/>
        <v>0</v>
      </c>
      <c r="J36" s="12">
        <f t="shared" ref="J36" si="15">SUM(J37:J45)</f>
        <v>0</v>
      </c>
      <c r="K36" s="12">
        <f>SUM(K37:K45)</f>
        <v>0</v>
      </c>
      <c r="L36" s="12">
        <f>SUM(L37:L45)</f>
        <v>0</v>
      </c>
      <c r="M36" s="12">
        <f>SUM(M37:M45)</f>
        <v>0</v>
      </c>
      <c r="N36" s="12">
        <f t="shared" ref="N36:P36" si="16">SUM(N37:N45)</f>
        <v>0</v>
      </c>
      <c r="O36" s="12">
        <f t="shared" si="16"/>
        <v>0</v>
      </c>
      <c r="P36" s="12">
        <f t="shared" si="16"/>
        <v>0</v>
      </c>
      <c r="Q36" s="48"/>
      <c r="S36" s="53"/>
    </row>
    <row r="37" spans="2:19" x14ac:dyDescent="0.25">
      <c r="B37" s="7" t="s">
        <v>18</v>
      </c>
      <c r="C37" s="45">
        <v>36245498</v>
      </c>
      <c r="D37" s="45">
        <v>36245498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0"/>
    </row>
    <row r="38" spans="2:19" x14ac:dyDescent="0.25">
      <c r="B38" s="7" t="s">
        <v>19</v>
      </c>
      <c r="C38" s="45">
        <v>17202505</v>
      </c>
      <c r="D38" s="45">
        <v>17202505</v>
      </c>
      <c r="E38" s="13"/>
      <c r="F38" s="13"/>
      <c r="G38" s="13"/>
      <c r="H38" s="13"/>
      <c r="I38" s="13"/>
      <c r="J38" s="13"/>
      <c r="K38" s="10"/>
      <c r="L38" s="13"/>
      <c r="M38" s="13"/>
      <c r="N38" s="13"/>
      <c r="O38" s="13"/>
      <c r="P38" s="13"/>
      <c r="Q38" s="10"/>
    </row>
    <row r="39" spans="2:19" x14ac:dyDescent="0.25">
      <c r="B39" s="7" t="s">
        <v>20</v>
      </c>
      <c r="C39" s="45">
        <v>2062000</v>
      </c>
      <c r="D39" s="45">
        <v>2062000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0"/>
    </row>
    <row r="40" spans="2:19" x14ac:dyDescent="0.25">
      <c r="B40" s="7" t="s">
        <v>21</v>
      </c>
      <c r="C40" s="45">
        <v>0</v>
      </c>
      <c r="D40" s="45">
        <v>0</v>
      </c>
      <c r="E40" s="13"/>
      <c r="F40" s="13"/>
      <c r="G40" s="13"/>
      <c r="H40" s="13"/>
      <c r="I40" s="13"/>
      <c r="J40" s="13"/>
      <c r="K40" s="10"/>
      <c r="L40" s="13"/>
      <c r="M40" s="13"/>
      <c r="N40" s="13"/>
      <c r="O40" s="13"/>
      <c r="P40" s="13"/>
      <c r="Q40" s="10"/>
    </row>
    <row r="41" spans="2:19" x14ac:dyDescent="0.25">
      <c r="B41" s="7" t="s">
        <v>22</v>
      </c>
      <c r="C41" s="45">
        <v>3285000</v>
      </c>
      <c r="D41" s="45">
        <v>3285000</v>
      </c>
      <c r="E41" s="13"/>
      <c r="F41" s="13"/>
      <c r="G41" s="13"/>
      <c r="H41" s="13"/>
      <c r="I41" s="13"/>
      <c r="J41" s="13"/>
      <c r="K41" s="38"/>
      <c r="L41" s="13"/>
      <c r="M41" s="13"/>
      <c r="N41" s="13"/>
      <c r="O41" s="13"/>
      <c r="P41" s="13"/>
      <c r="Q41" s="10"/>
    </row>
    <row r="42" spans="2:19" x14ac:dyDescent="0.25">
      <c r="B42" s="7" t="s">
        <v>23</v>
      </c>
      <c r="C42" s="45">
        <v>45000</v>
      </c>
      <c r="D42" s="45">
        <v>45000</v>
      </c>
      <c r="E42" s="13"/>
      <c r="F42" s="13"/>
      <c r="G42" s="13"/>
      <c r="H42" s="13"/>
      <c r="I42" s="13"/>
      <c r="J42" s="13"/>
      <c r="K42" s="10"/>
      <c r="L42" s="13"/>
      <c r="M42" s="13"/>
      <c r="N42" s="13"/>
      <c r="O42" s="13"/>
      <c r="P42" s="13"/>
      <c r="Q42" s="10"/>
    </row>
    <row r="43" spans="2:19" x14ac:dyDescent="0.25">
      <c r="B43" s="7" t="s">
        <v>24</v>
      </c>
      <c r="C43" s="45">
        <v>40947495</v>
      </c>
      <c r="D43" s="45">
        <v>40947495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0"/>
    </row>
    <row r="44" spans="2:19" x14ac:dyDescent="0.25">
      <c r="B44" s="7" t="s">
        <v>25</v>
      </c>
      <c r="C44" s="45">
        <v>0</v>
      </c>
      <c r="D44" s="45">
        <v>0</v>
      </c>
      <c r="E44" s="13"/>
      <c r="F44" s="13"/>
      <c r="G44" s="13"/>
      <c r="H44" s="13"/>
      <c r="I44" s="13"/>
      <c r="J44" s="13"/>
      <c r="K44" s="10"/>
      <c r="L44" s="13"/>
      <c r="M44" s="13"/>
      <c r="N44" s="13"/>
      <c r="O44" s="13"/>
      <c r="P44" s="13"/>
      <c r="Q44" s="10"/>
    </row>
    <row r="45" spans="2:19" x14ac:dyDescent="0.25">
      <c r="B45" s="7" t="s">
        <v>26</v>
      </c>
      <c r="C45" s="45">
        <v>14011500</v>
      </c>
      <c r="D45" s="45">
        <v>14011500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0"/>
    </row>
    <row r="46" spans="2:19" s="49" customFormat="1" x14ac:dyDescent="0.25">
      <c r="B46" s="6" t="s">
        <v>27</v>
      </c>
      <c r="C46" s="44">
        <f>SUM(C47:C54)</f>
        <v>0</v>
      </c>
      <c r="D46" s="13">
        <v>0</v>
      </c>
      <c r="E46" s="12">
        <v>0</v>
      </c>
      <c r="F46" s="12">
        <v>0</v>
      </c>
      <c r="G46" s="12">
        <v>0</v>
      </c>
      <c r="H46" s="12">
        <v>0</v>
      </c>
      <c r="I46" s="12"/>
      <c r="J46" s="12"/>
      <c r="K46" s="9">
        <f>SUM(K47:K54)</f>
        <v>0</v>
      </c>
      <c r="L46" s="48"/>
      <c r="M46" s="12">
        <v>0</v>
      </c>
      <c r="N46" s="12">
        <v>0</v>
      </c>
      <c r="O46" s="12"/>
      <c r="P46" s="12"/>
      <c r="Q46" s="48"/>
    </row>
    <row r="47" spans="2:19" x14ac:dyDescent="0.25">
      <c r="B47" s="7" t="s">
        <v>28</v>
      </c>
      <c r="C47" s="45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38">
        <v>0</v>
      </c>
      <c r="L47" s="38">
        <v>0</v>
      </c>
      <c r="M47" s="13">
        <v>0</v>
      </c>
      <c r="N47" s="13">
        <v>0</v>
      </c>
      <c r="O47" s="13">
        <v>0</v>
      </c>
      <c r="P47" s="13">
        <v>0</v>
      </c>
      <c r="Q47" s="10"/>
    </row>
    <row r="48" spans="2:19" x14ac:dyDescent="0.25">
      <c r="B48" s="7" t="s">
        <v>29</v>
      </c>
      <c r="C48" s="45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/>
      <c r="J48" s="13"/>
      <c r="K48" s="10"/>
      <c r="L48" s="10"/>
      <c r="M48" s="13">
        <v>0</v>
      </c>
      <c r="N48" s="13">
        <v>0</v>
      </c>
      <c r="O48" s="13"/>
      <c r="P48" s="13"/>
      <c r="Q48" s="10"/>
    </row>
    <row r="49" spans="2:19" x14ac:dyDescent="0.25">
      <c r="B49" s="7" t="s">
        <v>30</v>
      </c>
      <c r="C49" s="45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38">
        <v>0</v>
      </c>
      <c r="L49" s="38">
        <v>0</v>
      </c>
      <c r="M49" s="13">
        <v>0</v>
      </c>
      <c r="N49" s="13">
        <v>0</v>
      </c>
      <c r="O49" s="13">
        <v>0</v>
      </c>
      <c r="P49" s="13">
        <v>0</v>
      </c>
      <c r="Q49" s="10"/>
    </row>
    <row r="50" spans="2:19" x14ac:dyDescent="0.25">
      <c r="B50" s="7" t="s">
        <v>31</v>
      </c>
      <c r="C50" s="45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/>
      <c r="J50" s="13"/>
      <c r="K50" s="10"/>
      <c r="L50" s="10"/>
      <c r="M50" s="13">
        <v>0</v>
      </c>
      <c r="N50" s="13">
        <v>0</v>
      </c>
      <c r="O50" s="13"/>
      <c r="P50" s="13"/>
      <c r="Q50" s="10"/>
    </row>
    <row r="51" spans="2:19" x14ac:dyDescent="0.25">
      <c r="B51" s="7" t="s">
        <v>32</v>
      </c>
      <c r="C51" s="45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38">
        <v>0</v>
      </c>
      <c r="L51" s="38">
        <v>0</v>
      </c>
      <c r="M51" s="13">
        <v>0</v>
      </c>
      <c r="N51" s="13">
        <v>0</v>
      </c>
      <c r="O51" s="13">
        <v>0</v>
      </c>
      <c r="P51" s="13">
        <v>0</v>
      </c>
      <c r="Q51" s="10"/>
    </row>
    <row r="52" spans="2:19" x14ac:dyDescent="0.25">
      <c r="B52" s="7" t="s">
        <v>33</v>
      </c>
      <c r="C52" s="45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/>
      <c r="J52" s="13"/>
      <c r="K52" s="10"/>
      <c r="L52" s="10"/>
      <c r="M52" s="13">
        <v>0</v>
      </c>
      <c r="N52" s="13">
        <v>0</v>
      </c>
      <c r="O52" s="13"/>
      <c r="P52" s="13"/>
      <c r="Q52" s="10"/>
    </row>
    <row r="53" spans="2:19" x14ac:dyDescent="0.25">
      <c r="B53" s="7" t="s">
        <v>34</v>
      </c>
      <c r="C53" s="45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38">
        <v>0</v>
      </c>
      <c r="L53" s="38">
        <v>0</v>
      </c>
      <c r="M53" s="13">
        <v>0</v>
      </c>
      <c r="N53" s="13">
        <v>0</v>
      </c>
      <c r="O53" s="13">
        <v>0</v>
      </c>
      <c r="P53" s="13">
        <v>0</v>
      </c>
      <c r="Q53" s="10"/>
    </row>
    <row r="54" spans="2:19" x14ac:dyDescent="0.25">
      <c r="B54" s="7" t="s">
        <v>35</v>
      </c>
      <c r="C54" s="45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/>
      <c r="J54" s="13"/>
      <c r="K54" s="10"/>
      <c r="L54" s="10"/>
      <c r="M54" s="13">
        <v>0</v>
      </c>
      <c r="N54" s="13">
        <v>0</v>
      </c>
      <c r="O54" s="13"/>
      <c r="P54" s="13"/>
      <c r="Q54" s="10"/>
    </row>
    <row r="55" spans="2:19" s="49" customFormat="1" x14ac:dyDescent="0.25">
      <c r="B55" s="6" t="s">
        <v>36</v>
      </c>
      <c r="C55" s="45">
        <f>SUM(C56:C61)</f>
        <v>0</v>
      </c>
      <c r="D55" s="13">
        <v>0</v>
      </c>
      <c r="E55" s="12">
        <v>0</v>
      </c>
      <c r="F55" s="12">
        <v>0</v>
      </c>
      <c r="G55" s="12">
        <v>0</v>
      </c>
      <c r="H55" s="12">
        <v>0</v>
      </c>
      <c r="I55" s="9">
        <v>0</v>
      </c>
      <c r="J55" s="12">
        <v>0</v>
      </c>
      <c r="K55" s="9">
        <f>SUM(K56:K61)</f>
        <v>0</v>
      </c>
      <c r="L55" s="9">
        <v>0</v>
      </c>
      <c r="M55" s="12">
        <v>0</v>
      </c>
      <c r="N55" s="12">
        <v>0</v>
      </c>
      <c r="O55" s="12">
        <v>0</v>
      </c>
      <c r="P55" s="12">
        <v>0</v>
      </c>
      <c r="Q55" s="48"/>
    </row>
    <row r="56" spans="2:19" x14ac:dyDescent="0.25">
      <c r="B56" s="7" t="s">
        <v>37</v>
      </c>
      <c r="C56" s="45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0"/>
      <c r="J56" s="13"/>
      <c r="K56" s="10"/>
      <c r="L56" s="10"/>
      <c r="M56" s="13">
        <v>0</v>
      </c>
      <c r="N56" s="13">
        <v>0</v>
      </c>
      <c r="O56" s="13"/>
      <c r="P56" s="13"/>
      <c r="Q56" s="10"/>
    </row>
    <row r="57" spans="2:19" x14ac:dyDescent="0.25">
      <c r="B57" s="7" t="s">
        <v>38</v>
      </c>
      <c r="C57" s="45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38">
        <v>0</v>
      </c>
      <c r="J57" s="13">
        <v>0</v>
      </c>
      <c r="K57" s="38">
        <v>0</v>
      </c>
      <c r="L57" s="38">
        <v>0</v>
      </c>
      <c r="M57" s="13">
        <v>0</v>
      </c>
      <c r="N57" s="13">
        <v>0</v>
      </c>
      <c r="O57" s="13">
        <v>0</v>
      </c>
      <c r="P57" s="13">
        <v>0</v>
      </c>
      <c r="Q57" s="10"/>
    </row>
    <row r="58" spans="2:19" x14ac:dyDescent="0.25">
      <c r="B58" s="7" t="s">
        <v>39</v>
      </c>
      <c r="C58" s="45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0"/>
      <c r="J58" s="13"/>
      <c r="K58" s="10"/>
      <c r="L58" s="10"/>
      <c r="M58" s="13">
        <v>0</v>
      </c>
      <c r="N58" s="13">
        <v>0</v>
      </c>
      <c r="O58" s="13"/>
      <c r="P58" s="13"/>
      <c r="Q58" s="10"/>
    </row>
    <row r="59" spans="2:19" x14ac:dyDescent="0.25">
      <c r="B59" s="7" t="s">
        <v>40</v>
      </c>
      <c r="C59" s="45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38">
        <v>0</v>
      </c>
      <c r="J59" s="13">
        <v>0</v>
      </c>
      <c r="K59" s="38">
        <v>0</v>
      </c>
      <c r="L59" s="38">
        <v>0</v>
      </c>
      <c r="M59" s="13">
        <v>0</v>
      </c>
      <c r="N59" s="13">
        <v>0</v>
      </c>
      <c r="O59" s="13">
        <v>0</v>
      </c>
      <c r="P59" s="13">
        <v>0</v>
      </c>
      <c r="Q59" s="10"/>
    </row>
    <row r="60" spans="2:19" x14ac:dyDescent="0.25">
      <c r="B60" s="7" t="s">
        <v>41</v>
      </c>
      <c r="C60" s="45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0"/>
      <c r="J60" s="13"/>
      <c r="K60" s="10"/>
      <c r="L60" s="10"/>
      <c r="M60" s="13">
        <v>0</v>
      </c>
      <c r="N60" s="13">
        <v>0</v>
      </c>
      <c r="O60" s="13"/>
      <c r="P60" s="13"/>
      <c r="Q60" s="10"/>
    </row>
    <row r="61" spans="2:19" x14ac:dyDescent="0.25">
      <c r="B61" s="7" t="s">
        <v>42</v>
      </c>
      <c r="C61" s="45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38">
        <v>0</v>
      </c>
      <c r="J61" s="13">
        <v>0</v>
      </c>
      <c r="K61" s="38">
        <v>0</v>
      </c>
      <c r="L61" s="38">
        <v>0</v>
      </c>
      <c r="M61" s="13">
        <v>0</v>
      </c>
      <c r="N61" s="13">
        <v>0</v>
      </c>
      <c r="O61" s="13">
        <v>0</v>
      </c>
      <c r="P61" s="13">
        <v>0</v>
      </c>
      <c r="Q61" s="10"/>
    </row>
    <row r="62" spans="2:19" s="49" customFormat="1" x14ac:dyDescent="0.25">
      <c r="B62" s="6" t="s">
        <v>43</v>
      </c>
      <c r="C62" s="44">
        <f>SUM(C63:C71)</f>
        <v>10632700</v>
      </c>
      <c r="D62" s="12">
        <f>SUM(D63:D71)</f>
        <v>10632700</v>
      </c>
      <c r="E62" s="12">
        <f t="shared" ref="C62:I62" si="17">SUM(E63:E71)</f>
        <v>0</v>
      </c>
      <c r="F62" s="12">
        <f t="shared" si="17"/>
        <v>0</v>
      </c>
      <c r="G62" s="12">
        <f t="shared" si="17"/>
        <v>0</v>
      </c>
      <c r="H62" s="12">
        <f t="shared" si="17"/>
        <v>0</v>
      </c>
      <c r="I62" s="12">
        <f t="shared" si="17"/>
        <v>0</v>
      </c>
      <c r="J62" s="12">
        <f t="shared" ref="J62" si="18">SUM(J63:J71)</f>
        <v>0</v>
      </c>
      <c r="K62" s="12">
        <f>SUM(K63:K71)</f>
        <v>0</v>
      </c>
      <c r="L62" s="12">
        <f t="shared" ref="L62:P62" si="19">SUM(L63:L71)</f>
        <v>0</v>
      </c>
      <c r="M62" s="12">
        <f t="shared" si="19"/>
        <v>0</v>
      </c>
      <c r="N62" s="12">
        <f t="shared" si="19"/>
        <v>0</v>
      </c>
      <c r="O62" s="12">
        <f t="shared" si="19"/>
        <v>0</v>
      </c>
      <c r="P62" s="12">
        <f t="shared" si="19"/>
        <v>0</v>
      </c>
      <c r="Q62" s="48"/>
      <c r="S62" s="53"/>
    </row>
    <row r="63" spans="2:19" x14ac:dyDescent="0.25">
      <c r="B63" s="7" t="s">
        <v>44</v>
      </c>
      <c r="C63" s="45">
        <v>4937500</v>
      </c>
      <c r="D63" s="13">
        <v>3372500</v>
      </c>
      <c r="E63" s="13"/>
      <c r="F63" s="13"/>
      <c r="G63" s="13"/>
      <c r="H63" s="13"/>
      <c r="I63" s="38"/>
      <c r="J63" s="13"/>
      <c r="K63" s="13"/>
      <c r="L63" s="13"/>
      <c r="M63" s="13"/>
      <c r="N63" s="13"/>
      <c r="O63" s="13"/>
      <c r="P63" s="13"/>
      <c r="Q63" s="10"/>
    </row>
    <row r="64" spans="2:19" x14ac:dyDescent="0.25">
      <c r="B64" s="7" t="s">
        <v>45</v>
      </c>
      <c r="C64" s="45">
        <v>460000</v>
      </c>
      <c r="D64" s="13">
        <v>2025000</v>
      </c>
      <c r="E64" s="13"/>
      <c r="F64" s="13"/>
      <c r="G64" s="13"/>
      <c r="H64" s="13"/>
      <c r="I64" s="10"/>
      <c r="J64" s="13"/>
      <c r="K64" s="13"/>
      <c r="L64" s="13"/>
      <c r="M64" s="13"/>
      <c r="N64" s="13"/>
      <c r="O64" s="13"/>
      <c r="P64" s="13"/>
      <c r="Q64" s="10"/>
    </row>
    <row r="65" spans="2:17" x14ac:dyDescent="0.25">
      <c r="B65" s="7" t="s">
        <v>46</v>
      </c>
      <c r="C65" s="45">
        <v>0</v>
      </c>
      <c r="D65" s="13"/>
      <c r="E65" s="13"/>
      <c r="F65" s="13"/>
      <c r="G65" s="13"/>
      <c r="H65" s="13"/>
      <c r="I65" s="38"/>
      <c r="J65" s="13"/>
      <c r="K65" s="38"/>
      <c r="L65" s="13"/>
      <c r="M65" s="13"/>
      <c r="N65" s="13"/>
      <c r="O65" s="13"/>
      <c r="P65" s="13"/>
      <c r="Q65" s="10"/>
    </row>
    <row r="66" spans="2:17" x14ac:dyDescent="0.25">
      <c r="B66" s="7" t="s">
        <v>47</v>
      </c>
      <c r="C66" s="45">
        <v>1083832</v>
      </c>
      <c r="D66" s="45">
        <v>1083832</v>
      </c>
      <c r="E66" s="13"/>
      <c r="F66" s="13"/>
      <c r="G66" s="13"/>
      <c r="H66" s="13"/>
      <c r="I66" s="10"/>
      <c r="J66" s="13"/>
      <c r="K66" s="10"/>
      <c r="L66" s="13"/>
      <c r="M66" s="13"/>
      <c r="N66" s="13"/>
      <c r="O66" s="13"/>
      <c r="P66" s="13"/>
      <c r="Q66" s="10"/>
    </row>
    <row r="67" spans="2:17" x14ac:dyDescent="0.25">
      <c r="B67" s="7" t="s">
        <v>48</v>
      </c>
      <c r="C67" s="45">
        <v>2431950</v>
      </c>
      <c r="D67" s="45">
        <v>2431950</v>
      </c>
      <c r="E67" s="13"/>
      <c r="F67" s="13"/>
      <c r="G67" s="13"/>
      <c r="H67" s="13"/>
      <c r="I67" s="38"/>
      <c r="J67" s="13"/>
      <c r="K67" s="38"/>
      <c r="L67" s="38"/>
      <c r="M67" s="13"/>
      <c r="N67" s="13"/>
      <c r="O67" s="13"/>
      <c r="P67" s="13"/>
      <c r="Q67" s="10"/>
    </row>
    <row r="68" spans="2:17" x14ac:dyDescent="0.25">
      <c r="B68" s="7" t="s">
        <v>49</v>
      </c>
      <c r="C68" s="45">
        <v>1719418</v>
      </c>
      <c r="D68" s="45">
        <v>1719418</v>
      </c>
      <c r="E68" s="13"/>
      <c r="F68" s="13"/>
      <c r="G68" s="13"/>
      <c r="H68" s="13"/>
      <c r="I68" s="10"/>
      <c r="J68" s="13"/>
      <c r="K68" s="10"/>
      <c r="L68" s="10"/>
      <c r="M68" s="13"/>
      <c r="N68" s="13"/>
      <c r="O68" s="13"/>
      <c r="P68" s="13"/>
      <c r="Q68" s="10"/>
    </row>
    <row r="69" spans="2:17" x14ac:dyDescent="0.25">
      <c r="B69" s="7" t="s">
        <v>50</v>
      </c>
      <c r="C69" s="45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38"/>
      <c r="J69" s="13"/>
      <c r="K69" s="38"/>
      <c r="L69" s="38"/>
      <c r="M69" s="13"/>
      <c r="N69" s="13"/>
      <c r="O69" s="13"/>
      <c r="P69" s="13"/>
      <c r="Q69" s="10"/>
    </row>
    <row r="70" spans="2:17" x14ac:dyDescent="0.25">
      <c r="B70" s="7" t="s">
        <v>51</v>
      </c>
      <c r="C70" s="45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0"/>
      <c r="J70" s="13"/>
      <c r="K70" s="10"/>
      <c r="L70" s="10"/>
      <c r="M70" s="13"/>
      <c r="N70" s="13"/>
      <c r="O70" s="13"/>
      <c r="P70" s="13"/>
      <c r="Q70" s="10"/>
    </row>
    <row r="71" spans="2:17" x14ac:dyDescent="0.25">
      <c r="B71" s="7" t="s">
        <v>52</v>
      </c>
      <c r="C71" s="45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38">
        <v>0</v>
      </c>
      <c r="J71" s="13">
        <v>0</v>
      </c>
      <c r="K71" s="38">
        <v>0</v>
      </c>
      <c r="L71" s="38">
        <v>0</v>
      </c>
      <c r="M71" s="13">
        <v>0</v>
      </c>
      <c r="N71" s="13">
        <v>0</v>
      </c>
      <c r="O71" s="13">
        <v>0</v>
      </c>
      <c r="P71" s="13">
        <v>0</v>
      </c>
      <c r="Q71" s="10"/>
    </row>
    <row r="72" spans="2:17" s="49" customFormat="1" x14ac:dyDescent="0.25">
      <c r="B72" s="6" t="s">
        <v>53</v>
      </c>
      <c r="C72" s="45">
        <f>SUM(C73:C76)</f>
        <v>0</v>
      </c>
      <c r="D72" s="13">
        <v>0</v>
      </c>
      <c r="E72" s="44">
        <f t="shared" ref="E72:P72" si="20">SUM(E73:E76)</f>
        <v>0</v>
      </c>
      <c r="F72" s="44">
        <f t="shared" si="20"/>
        <v>0</v>
      </c>
      <c r="G72" s="44">
        <f t="shared" si="20"/>
        <v>0</v>
      </c>
      <c r="H72" s="44">
        <f t="shared" si="20"/>
        <v>0</v>
      </c>
      <c r="I72" s="44">
        <f t="shared" si="20"/>
        <v>0</v>
      </c>
      <c r="J72" s="44">
        <f t="shared" si="20"/>
        <v>0</v>
      </c>
      <c r="K72" s="44">
        <f t="shared" si="20"/>
        <v>0</v>
      </c>
      <c r="L72" s="44">
        <f t="shared" si="20"/>
        <v>0</v>
      </c>
      <c r="M72" s="44">
        <f t="shared" si="20"/>
        <v>0</v>
      </c>
      <c r="N72" s="44">
        <f t="shared" si="20"/>
        <v>0</v>
      </c>
      <c r="O72" s="44">
        <f t="shared" si="20"/>
        <v>0</v>
      </c>
      <c r="P72" s="44">
        <f t="shared" si="20"/>
        <v>0</v>
      </c>
      <c r="Q72" s="48"/>
    </row>
    <row r="73" spans="2:17" x14ac:dyDescent="0.25">
      <c r="B73" s="7" t="s">
        <v>54</v>
      </c>
      <c r="C73" s="45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38">
        <v>0</v>
      </c>
      <c r="J73" s="13">
        <v>0</v>
      </c>
      <c r="K73" s="38">
        <v>0</v>
      </c>
      <c r="L73" s="38">
        <v>0</v>
      </c>
      <c r="M73" s="13">
        <v>0</v>
      </c>
      <c r="N73" s="13">
        <v>0</v>
      </c>
      <c r="O73" s="13">
        <v>0</v>
      </c>
      <c r="P73" s="13">
        <v>0</v>
      </c>
      <c r="Q73" s="10"/>
    </row>
    <row r="74" spans="2:17" x14ac:dyDescent="0.25">
      <c r="B74" s="7" t="s">
        <v>55</v>
      </c>
      <c r="C74" s="45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0"/>
      <c r="J74" s="13"/>
      <c r="K74" s="10"/>
      <c r="L74" s="10"/>
      <c r="M74" s="13">
        <v>0</v>
      </c>
      <c r="N74" s="13">
        <v>0</v>
      </c>
      <c r="O74" s="13"/>
      <c r="P74" s="13"/>
      <c r="Q74" s="10"/>
    </row>
    <row r="75" spans="2:17" x14ac:dyDescent="0.25">
      <c r="B75" s="7" t="s">
        <v>56</v>
      </c>
      <c r="C75" s="45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38">
        <v>0</v>
      </c>
      <c r="J75" s="13">
        <v>0</v>
      </c>
      <c r="K75" s="38">
        <v>0</v>
      </c>
      <c r="L75" s="38">
        <v>0</v>
      </c>
      <c r="M75" s="13">
        <v>0</v>
      </c>
      <c r="N75" s="13">
        <v>0</v>
      </c>
      <c r="O75" s="13">
        <v>0</v>
      </c>
      <c r="P75" s="13">
        <v>0</v>
      </c>
      <c r="Q75" s="10"/>
    </row>
    <row r="76" spans="2:17" x14ac:dyDescent="0.25">
      <c r="B76" s="7" t="s">
        <v>57</v>
      </c>
      <c r="C76" s="45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0"/>
      <c r="J76" s="13"/>
      <c r="K76" s="10"/>
      <c r="L76" s="10"/>
      <c r="M76" s="13">
        <v>0</v>
      </c>
      <c r="N76" s="13">
        <v>0</v>
      </c>
      <c r="O76" s="13"/>
      <c r="P76" s="13"/>
      <c r="Q76" s="10"/>
    </row>
    <row r="77" spans="2:17" s="49" customFormat="1" x14ac:dyDescent="0.25">
      <c r="B77" s="6" t="s">
        <v>58</v>
      </c>
      <c r="C77" s="45">
        <f>SUM(C78:C79)</f>
        <v>0</v>
      </c>
      <c r="D77" s="13">
        <v>0</v>
      </c>
      <c r="E77" s="44">
        <f t="shared" ref="E77:P77" si="21">SUM(E78:E79)</f>
        <v>0</v>
      </c>
      <c r="F77" s="44">
        <f t="shared" si="21"/>
        <v>0</v>
      </c>
      <c r="G77" s="44">
        <f t="shared" si="21"/>
        <v>0</v>
      </c>
      <c r="H77" s="44">
        <f t="shared" si="21"/>
        <v>0</v>
      </c>
      <c r="I77" s="44">
        <f t="shared" si="21"/>
        <v>0</v>
      </c>
      <c r="J77" s="44">
        <f t="shared" si="21"/>
        <v>0</v>
      </c>
      <c r="K77" s="44">
        <f t="shared" si="21"/>
        <v>0</v>
      </c>
      <c r="L77" s="44">
        <f t="shared" si="21"/>
        <v>0</v>
      </c>
      <c r="M77" s="44">
        <f t="shared" si="21"/>
        <v>0</v>
      </c>
      <c r="N77" s="44">
        <f t="shared" si="21"/>
        <v>0</v>
      </c>
      <c r="O77" s="44">
        <f t="shared" si="21"/>
        <v>0</v>
      </c>
      <c r="P77" s="44">
        <f t="shared" si="21"/>
        <v>0</v>
      </c>
      <c r="Q77" s="48"/>
    </row>
    <row r="78" spans="2:17" x14ac:dyDescent="0.25">
      <c r="B78" s="7" t="s">
        <v>59</v>
      </c>
      <c r="C78" s="45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0"/>
      <c r="J78" s="13"/>
      <c r="K78" s="10"/>
      <c r="L78" s="10"/>
      <c r="M78" s="13">
        <v>0</v>
      </c>
      <c r="N78" s="13">
        <v>0</v>
      </c>
      <c r="O78" s="13"/>
      <c r="P78" s="13"/>
      <c r="Q78" s="10"/>
    </row>
    <row r="79" spans="2:17" x14ac:dyDescent="0.25">
      <c r="B79" s="7" t="s">
        <v>60</v>
      </c>
      <c r="C79" s="45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38">
        <v>0</v>
      </c>
      <c r="J79" s="13">
        <v>0</v>
      </c>
      <c r="K79" s="38">
        <v>0</v>
      </c>
      <c r="L79" s="38">
        <v>0</v>
      </c>
      <c r="M79" s="13">
        <v>0</v>
      </c>
      <c r="N79" s="13">
        <v>0</v>
      </c>
      <c r="O79" s="13">
        <v>0</v>
      </c>
      <c r="P79" s="13">
        <v>0</v>
      </c>
      <c r="Q79" s="10"/>
    </row>
    <row r="80" spans="2:17" s="49" customFormat="1" x14ac:dyDescent="0.25">
      <c r="B80" s="6" t="s">
        <v>61</v>
      </c>
      <c r="C80" s="45">
        <f>SUM(C81:C83)</f>
        <v>0</v>
      </c>
      <c r="D80" s="45">
        <f>SUM(D81:D83)</f>
        <v>0</v>
      </c>
      <c r="E80" s="44">
        <f t="shared" ref="E80:P80" si="22">SUM(E81:E83)</f>
        <v>0</v>
      </c>
      <c r="F80" s="44">
        <f t="shared" si="22"/>
        <v>0</v>
      </c>
      <c r="G80" s="44">
        <f t="shared" si="22"/>
        <v>0</v>
      </c>
      <c r="H80" s="44">
        <f t="shared" si="22"/>
        <v>0</v>
      </c>
      <c r="I80" s="44">
        <f t="shared" si="22"/>
        <v>0</v>
      </c>
      <c r="J80" s="44">
        <f t="shared" si="22"/>
        <v>0</v>
      </c>
      <c r="K80" s="44">
        <f t="shared" si="22"/>
        <v>0</v>
      </c>
      <c r="L80" s="44">
        <f t="shared" si="22"/>
        <v>0</v>
      </c>
      <c r="M80" s="44">
        <f t="shared" si="22"/>
        <v>0</v>
      </c>
      <c r="N80" s="44">
        <f t="shared" si="22"/>
        <v>0</v>
      </c>
      <c r="O80" s="44">
        <f t="shared" si="22"/>
        <v>0</v>
      </c>
      <c r="P80" s="44">
        <f t="shared" si="22"/>
        <v>0</v>
      </c>
      <c r="Q80" s="48"/>
    </row>
    <row r="81" spans="2:19" x14ac:dyDescent="0.25">
      <c r="B81" s="7" t="s">
        <v>62</v>
      </c>
      <c r="C81" s="45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38">
        <v>0</v>
      </c>
      <c r="J81" s="13">
        <v>0</v>
      </c>
      <c r="K81" s="38">
        <v>0</v>
      </c>
      <c r="L81" s="38">
        <v>0</v>
      </c>
      <c r="M81" s="13">
        <v>0</v>
      </c>
      <c r="N81" s="13">
        <v>0</v>
      </c>
      <c r="O81" s="13">
        <v>0</v>
      </c>
      <c r="P81" s="13">
        <v>0</v>
      </c>
      <c r="Q81" s="10"/>
    </row>
    <row r="82" spans="2:19" x14ac:dyDescent="0.25">
      <c r="B82" s="7" t="s">
        <v>63</v>
      </c>
      <c r="C82" s="45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0"/>
      <c r="J82" s="13"/>
      <c r="K82" s="10"/>
      <c r="L82" s="10"/>
      <c r="M82" s="13">
        <v>0</v>
      </c>
      <c r="N82" s="13">
        <v>0</v>
      </c>
      <c r="O82" s="13"/>
      <c r="P82" s="13"/>
      <c r="Q82" s="10"/>
    </row>
    <row r="83" spans="2:19" x14ac:dyDescent="0.25">
      <c r="B83" s="7" t="s">
        <v>64</v>
      </c>
      <c r="C83" s="45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38">
        <v>0</v>
      </c>
      <c r="J83" s="13">
        <v>0</v>
      </c>
      <c r="K83" s="38">
        <v>0</v>
      </c>
      <c r="L83" s="38">
        <v>0</v>
      </c>
      <c r="M83" s="13">
        <v>0</v>
      </c>
      <c r="N83" s="13">
        <v>0</v>
      </c>
      <c r="O83" s="13">
        <v>0</v>
      </c>
      <c r="P83" s="13">
        <v>0</v>
      </c>
      <c r="Q83" s="10"/>
    </row>
    <row r="84" spans="2:19" s="49" customFormat="1" x14ac:dyDescent="0.25">
      <c r="B84" s="8" t="s">
        <v>67</v>
      </c>
      <c r="C84" s="45">
        <v>0</v>
      </c>
      <c r="D84" s="13">
        <v>0</v>
      </c>
      <c r="E84" s="12">
        <v>0</v>
      </c>
      <c r="F84" s="12">
        <v>0</v>
      </c>
      <c r="G84" s="12">
        <v>0</v>
      </c>
      <c r="H84" s="12">
        <v>0</v>
      </c>
      <c r="I84" s="48"/>
      <c r="J84" s="12"/>
      <c r="K84" s="48"/>
      <c r="L84" s="48"/>
      <c r="M84" s="12">
        <v>0</v>
      </c>
      <c r="N84" s="12">
        <v>0</v>
      </c>
      <c r="O84" s="12"/>
      <c r="P84" s="12"/>
      <c r="Q84" s="9"/>
    </row>
    <row r="85" spans="2:19" s="49" customFormat="1" x14ac:dyDescent="0.25">
      <c r="B85" s="6" t="s">
        <v>68</v>
      </c>
      <c r="C85" s="45">
        <v>0</v>
      </c>
      <c r="D85" s="13">
        <v>0</v>
      </c>
      <c r="E85" s="12">
        <v>0</v>
      </c>
      <c r="F85" s="12">
        <v>0</v>
      </c>
      <c r="G85" s="12">
        <v>0</v>
      </c>
      <c r="H85" s="12">
        <v>0</v>
      </c>
      <c r="I85" s="9">
        <v>0</v>
      </c>
      <c r="J85" s="12">
        <v>0</v>
      </c>
      <c r="K85" s="9">
        <v>0</v>
      </c>
      <c r="L85" s="9">
        <v>0</v>
      </c>
      <c r="M85" s="12">
        <v>0</v>
      </c>
      <c r="N85" s="12">
        <v>0</v>
      </c>
      <c r="O85" s="12">
        <v>0</v>
      </c>
      <c r="P85" s="12">
        <v>0</v>
      </c>
      <c r="Q85" s="48"/>
    </row>
    <row r="86" spans="2:19" x14ac:dyDescent="0.25">
      <c r="B86" s="7" t="s">
        <v>69</v>
      </c>
      <c r="C86" s="45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0"/>
      <c r="J86" s="13"/>
      <c r="K86" s="10"/>
      <c r="L86" s="10"/>
      <c r="M86" s="13">
        <v>0</v>
      </c>
      <c r="N86" s="13">
        <v>0</v>
      </c>
      <c r="O86" s="13"/>
      <c r="P86" s="13"/>
      <c r="Q86" s="10"/>
    </row>
    <row r="87" spans="2:19" x14ac:dyDescent="0.25">
      <c r="B87" s="7" t="s">
        <v>70</v>
      </c>
      <c r="C87" s="45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38">
        <v>0</v>
      </c>
      <c r="J87" s="13">
        <v>0</v>
      </c>
      <c r="K87" s="38">
        <v>0</v>
      </c>
      <c r="L87" s="38">
        <v>0</v>
      </c>
      <c r="M87" s="13">
        <v>0</v>
      </c>
      <c r="N87" s="13">
        <v>0</v>
      </c>
      <c r="O87" s="13">
        <v>0</v>
      </c>
      <c r="P87" s="13">
        <v>0</v>
      </c>
      <c r="Q87" s="10"/>
    </row>
    <row r="88" spans="2:19" s="49" customFormat="1" x14ac:dyDescent="0.25">
      <c r="B88" s="6" t="s">
        <v>71</v>
      </c>
      <c r="C88" s="45">
        <v>0</v>
      </c>
      <c r="D88" s="13">
        <v>0</v>
      </c>
      <c r="E88" s="12">
        <v>0</v>
      </c>
      <c r="F88" s="12">
        <v>0</v>
      </c>
      <c r="G88" s="12">
        <v>0</v>
      </c>
      <c r="H88" s="12">
        <v>0</v>
      </c>
      <c r="I88" s="48"/>
      <c r="J88" s="12"/>
      <c r="K88" s="48"/>
      <c r="L88" s="48"/>
      <c r="M88" s="12">
        <v>0</v>
      </c>
      <c r="N88" s="12">
        <v>0</v>
      </c>
      <c r="O88" s="12"/>
      <c r="P88" s="12"/>
      <c r="Q88" s="48"/>
    </row>
    <row r="89" spans="2:19" x14ac:dyDescent="0.25">
      <c r="B89" s="7" t="s">
        <v>72</v>
      </c>
      <c r="C89" s="45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38">
        <v>0</v>
      </c>
      <c r="J89" s="13">
        <v>0</v>
      </c>
      <c r="K89" s="38">
        <v>0</v>
      </c>
      <c r="L89" s="38">
        <v>0</v>
      </c>
      <c r="M89" s="13">
        <v>0</v>
      </c>
      <c r="N89" s="13">
        <v>0</v>
      </c>
      <c r="O89" s="13">
        <v>0</v>
      </c>
      <c r="P89" s="13">
        <v>0</v>
      </c>
      <c r="Q89" s="10"/>
    </row>
    <row r="90" spans="2:19" x14ac:dyDescent="0.25">
      <c r="B90" s="7" t="s">
        <v>73</v>
      </c>
      <c r="C90" s="45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0"/>
      <c r="J90" s="13"/>
      <c r="K90" s="10"/>
      <c r="L90" s="10"/>
      <c r="M90" s="13">
        <v>0</v>
      </c>
      <c r="N90" s="13">
        <v>0</v>
      </c>
      <c r="O90" s="13"/>
      <c r="P90" s="13"/>
      <c r="Q90" s="10"/>
      <c r="S90" s="54"/>
    </row>
    <row r="91" spans="2:19" s="49" customFormat="1" x14ac:dyDescent="0.25">
      <c r="B91" s="6" t="s">
        <v>74</v>
      </c>
      <c r="C91" s="45">
        <v>0</v>
      </c>
      <c r="D91" s="13">
        <v>0</v>
      </c>
      <c r="E91" s="12">
        <v>0</v>
      </c>
      <c r="F91" s="12">
        <v>0</v>
      </c>
      <c r="G91" s="12">
        <v>0</v>
      </c>
      <c r="H91" s="12">
        <v>0</v>
      </c>
      <c r="I91" s="9">
        <v>0</v>
      </c>
      <c r="J91" s="12">
        <v>0</v>
      </c>
      <c r="K91" s="9">
        <v>0</v>
      </c>
      <c r="L91" s="9">
        <v>0</v>
      </c>
      <c r="M91" s="12">
        <v>0</v>
      </c>
      <c r="N91" s="12">
        <v>0</v>
      </c>
      <c r="O91" s="12">
        <v>0</v>
      </c>
      <c r="P91" s="12">
        <v>0</v>
      </c>
      <c r="Q91" s="48"/>
    </row>
    <row r="92" spans="2:19" x14ac:dyDescent="0.25">
      <c r="B92" s="7" t="s">
        <v>75</v>
      </c>
      <c r="C92" s="45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0"/>
      <c r="J92" s="13"/>
      <c r="K92" s="10"/>
      <c r="L92" s="10"/>
      <c r="M92" s="13">
        <v>0</v>
      </c>
      <c r="N92" s="13">
        <v>0</v>
      </c>
      <c r="O92" s="13"/>
      <c r="P92" s="13"/>
      <c r="Q92" s="10"/>
    </row>
    <row r="93" spans="2:19" x14ac:dyDescent="0.25">
      <c r="B93" s="5" t="s">
        <v>65</v>
      </c>
      <c r="C93" s="14">
        <f>SUM(C20+C26+C36+C46+C55+C62+C72+C77+C80)</f>
        <v>571559118</v>
      </c>
      <c r="D93" s="14">
        <f t="shared" ref="D93" si="23">SUM(D20+D26+D36+D46+D55+D62+D72+D77+D80)</f>
        <v>571559118</v>
      </c>
      <c r="E93" s="14">
        <f t="shared" ref="E93:F93" si="24">SUM(E20+E26+E36+E46+E55+E62+E72+E77+E80)</f>
        <v>29902102.18</v>
      </c>
      <c r="F93" s="14">
        <f t="shared" si="24"/>
        <v>0</v>
      </c>
      <c r="G93" s="14">
        <f t="shared" ref="G93:I93" si="25">SUM(G20+G26+G36+G46+G55+G62+G72+G77+G80)</f>
        <v>0</v>
      </c>
      <c r="H93" s="14">
        <f t="shared" si="25"/>
        <v>0</v>
      </c>
      <c r="I93" s="14">
        <f t="shared" si="25"/>
        <v>0</v>
      </c>
      <c r="J93" s="14">
        <f t="shared" ref="J93" si="26">SUM(J20+J26+J36+J46+J55+J62+J72+J77+J80)</f>
        <v>0</v>
      </c>
      <c r="K93" s="39">
        <f>K20+K26+K36+K62</f>
        <v>0</v>
      </c>
      <c r="L93" s="39">
        <f t="shared" ref="L93:M93" si="27">L20+L26+L36+L62</f>
        <v>0</v>
      </c>
      <c r="M93" s="39">
        <f t="shared" si="27"/>
        <v>0</v>
      </c>
      <c r="N93" s="39">
        <f>N62+N36+N26+N20</f>
        <v>0</v>
      </c>
      <c r="O93" s="14">
        <f>O62+O36+O26+O20</f>
        <v>0</v>
      </c>
      <c r="P93" s="14">
        <f>P62+P36+P26+P20</f>
        <v>0</v>
      </c>
      <c r="Q93" s="11"/>
    </row>
    <row r="94" spans="2:19" ht="15.75" thickBot="1" x14ac:dyDescent="0.3">
      <c r="B94" s="34" t="s">
        <v>105</v>
      </c>
    </row>
    <row r="95" spans="2:19" ht="16.5" thickBot="1" x14ac:dyDescent="0.3">
      <c r="B95" s="74" t="s">
        <v>97</v>
      </c>
      <c r="C95" s="75"/>
      <c r="D95" s="75"/>
      <c r="E95" s="76"/>
    </row>
    <row r="96" spans="2:19" ht="34.5" customHeight="1" thickBot="1" x14ac:dyDescent="0.3">
      <c r="B96" s="77" t="s">
        <v>98</v>
      </c>
      <c r="C96" s="78"/>
      <c r="D96" s="78"/>
      <c r="E96" s="79"/>
    </row>
    <row r="97" spans="2:9" ht="51.75" customHeight="1" thickBot="1" x14ac:dyDescent="0.3">
      <c r="B97" s="80" t="s">
        <v>99</v>
      </c>
      <c r="C97" s="81"/>
      <c r="D97" s="81"/>
      <c r="E97" s="82"/>
    </row>
    <row r="98" spans="2:9" ht="51.75" customHeight="1" x14ac:dyDescent="0.25">
      <c r="B98" s="42"/>
      <c r="C98" s="42"/>
      <c r="D98" s="42"/>
      <c r="E98" s="42"/>
    </row>
    <row r="102" spans="2:9" x14ac:dyDescent="0.25">
      <c r="B102" s="16"/>
      <c r="F102" s="72"/>
      <c r="G102" s="72"/>
      <c r="H102" s="72"/>
      <c r="I102" s="72"/>
    </row>
    <row r="103" spans="2:9" x14ac:dyDescent="0.25">
      <c r="B103" s="15"/>
      <c r="F103" s="71"/>
      <c r="G103" s="71"/>
      <c r="H103" s="71"/>
      <c r="I103" s="71"/>
    </row>
    <row r="104" spans="2:9" x14ac:dyDescent="0.25">
      <c r="B104" s="15"/>
      <c r="F104" s="71"/>
      <c r="G104" s="71"/>
      <c r="H104" s="71"/>
      <c r="I104" s="71"/>
    </row>
  </sheetData>
  <mergeCells count="15">
    <mergeCell ref="B11:Q11"/>
    <mergeCell ref="B12:Q12"/>
    <mergeCell ref="B17:B18"/>
    <mergeCell ref="C17:C18"/>
    <mergeCell ref="D17:D18"/>
    <mergeCell ref="B13:Q13"/>
    <mergeCell ref="B14:Q14"/>
    <mergeCell ref="F104:I104"/>
    <mergeCell ref="F102:I102"/>
    <mergeCell ref="F103:I103"/>
    <mergeCell ref="B15:Q15"/>
    <mergeCell ref="E17:Q17"/>
    <mergeCell ref="B95:E95"/>
    <mergeCell ref="B96:E96"/>
    <mergeCell ref="B97:E97"/>
  </mergeCells>
  <phoneticPr fontId="14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65" fitToHeight="0" orientation="landscape" r:id="rId1"/>
  <ignoredErrors>
    <ignoredError sqref="E62:H62 E36:H36 M6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02EE-3F6A-4431-A79D-7CCA999D79B5}">
  <sheetPr>
    <pageSetUpPr fitToPage="1"/>
  </sheetPr>
  <dimension ref="B10:O103"/>
  <sheetViews>
    <sheetView topLeftCell="A7" zoomScaleNormal="100" workbookViewId="0">
      <selection activeCell="B15" sqref="B15:O15"/>
    </sheetView>
  </sheetViews>
  <sheetFormatPr baseColWidth="10" defaultRowHeight="15" x14ac:dyDescent="0.25"/>
  <cols>
    <col min="1" max="1" width="4.5703125" customWidth="1"/>
    <col min="2" max="2" width="81.140625" customWidth="1"/>
    <col min="3" max="7" width="13.42578125" bestFit="1" customWidth="1"/>
    <col min="8" max="8" width="13.42578125" style="50" bestFit="1" customWidth="1"/>
    <col min="9" max="10" width="13.42578125" bestFit="1" customWidth="1"/>
    <col min="11" max="11" width="14.140625" bestFit="1" customWidth="1"/>
    <col min="12" max="14" width="13.7109375" bestFit="1" customWidth="1"/>
    <col min="15" max="15" width="9" hidden="1" customWidth="1"/>
  </cols>
  <sheetData>
    <row r="10" spans="2:15" x14ac:dyDescent="0.25">
      <c r="I10" s="4"/>
    </row>
    <row r="11" spans="2:15" ht="27" x14ac:dyDescent="0.25">
      <c r="B11" s="61" t="s">
        <v>95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spans="2:15" ht="19.5" x14ac:dyDescent="0.25">
      <c r="B12" s="83" t="s">
        <v>94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spans="2:15" x14ac:dyDescent="0.25">
      <c r="B13" s="87" t="s">
        <v>96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</row>
    <row r="14" spans="2:15" x14ac:dyDescent="0.25">
      <c r="B14" s="69" t="s">
        <v>107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</row>
    <row r="15" spans="2:15" x14ac:dyDescent="0.25">
      <c r="B15" s="70" t="s">
        <v>76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</row>
    <row r="17" spans="2:15" x14ac:dyDescent="0.25">
      <c r="B17" s="36" t="s">
        <v>66</v>
      </c>
      <c r="C17" s="37" t="s">
        <v>78</v>
      </c>
      <c r="D17" s="37" t="s">
        <v>79</v>
      </c>
      <c r="E17" s="37" t="s">
        <v>80</v>
      </c>
      <c r="F17" s="37" t="s">
        <v>81</v>
      </c>
      <c r="G17" s="37" t="s">
        <v>82</v>
      </c>
      <c r="H17" s="52" t="s">
        <v>83</v>
      </c>
      <c r="I17" s="37" t="s">
        <v>84</v>
      </c>
      <c r="J17" s="37" t="s">
        <v>85</v>
      </c>
      <c r="K17" s="37" t="s">
        <v>86</v>
      </c>
      <c r="L17" s="37" t="s">
        <v>87</v>
      </c>
      <c r="M17" s="37" t="s">
        <v>88</v>
      </c>
      <c r="N17" s="37" t="s">
        <v>89</v>
      </c>
      <c r="O17" s="37" t="s">
        <v>77</v>
      </c>
    </row>
    <row r="18" spans="2:15" x14ac:dyDescent="0.25">
      <c r="B18" s="17" t="s">
        <v>0</v>
      </c>
      <c r="C18" s="44">
        <f t="shared" ref="C18:H18" si="0">SUM(C92)</f>
        <v>29902102.18</v>
      </c>
      <c r="D18" s="44">
        <f t="shared" si="0"/>
        <v>0</v>
      </c>
      <c r="E18" s="44">
        <f t="shared" si="0"/>
        <v>0</v>
      </c>
      <c r="F18" s="44">
        <f t="shared" si="0"/>
        <v>0</v>
      </c>
      <c r="G18" s="44">
        <f t="shared" si="0"/>
        <v>0</v>
      </c>
      <c r="H18" s="44">
        <f t="shared" si="0"/>
        <v>0</v>
      </c>
      <c r="I18" s="12">
        <f t="shared" ref="I18:N18" si="1">I19+I25+I35+I61</f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12">
        <f t="shared" si="1"/>
        <v>0</v>
      </c>
      <c r="N18" s="12">
        <f t="shared" si="1"/>
        <v>0</v>
      </c>
      <c r="O18" s="12"/>
    </row>
    <row r="19" spans="2:15" x14ac:dyDescent="0.25">
      <c r="B19" s="18" t="s">
        <v>1</v>
      </c>
      <c r="C19" s="12">
        <f t="shared" ref="C19:E19" si="2">SUM(C20:C24)</f>
        <v>29902102.18</v>
      </c>
      <c r="D19" s="12">
        <f t="shared" si="2"/>
        <v>0</v>
      </c>
      <c r="E19" s="12">
        <f t="shared" si="2"/>
        <v>0</v>
      </c>
      <c r="F19" s="12">
        <f t="shared" ref="F19:H19" si="3">SUM(F20:F24)</f>
        <v>0</v>
      </c>
      <c r="G19" s="12">
        <f t="shared" si="3"/>
        <v>0</v>
      </c>
      <c r="H19" s="12">
        <f t="shared" si="3"/>
        <v>0</v>
      </c>
      <c r="I19" s="12">
        <f>SUM(I20:I24)</f>
        <v>0</v>
      </c>
      <c r="J19" s="12">
        <f>SUM(J20:J24)</f>
        <v>0</v>
      </c>
      <c r="K19" s="12">
        <f>SUM(K20:K24)</f>
        <v>0</v>
      </c>
      <c r="L19" s="12">
        <f t="shared" ref="L19:N19" si="4">SUM(L20:L24)</f>
        <v>0</v>
      </c>
      <c r="M19" s="12">
        <f t="shared" si="4"/>
        <v>0</v>
      </c>
      <c r="N19" s="12">
        <f t="shared" si="4"/>
        <v>0</v>
      </c>
      <c r="O19" s="13"/>
    </row>
    <row r="20" spans="2:15" x14ac:dyDescent="0.25">
      <c r="B20" s="19" t="s">
        <v>2</v>
      </c>
      <c r="C20" s="13">
        <v>26327921</v>
      </c>
      <c r="D20" s="13"/>
      <c r="E20" s="13"/>
      <c r="F20" s="13"/>
      <c r="G20" s="13"/>
      <c r="H20" s="13"/>
      <c r="I20" s="13"/>
      <c r="J20" s="40"/>
      <c r="K20" s="13"/>
      <c r="L20" s="13"/>
      <c r="M20" s="13"/>
      <c r="N20" s="13"/>
      <c r="O20" s="13"/>
    </row>
    <row r="21" spans="2:15" x14ac:dyDescent="0.25">
      <c r="B21" s="19" t="s">
        <v>3</v>
      </c>
      <c r="C21" s="13">
        <v>2022800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9" t="s">
        <v>4</v>
      </c>
      <c r="C22" s="13"/>
      <c r="D22" s="13"/>
      <c r="E22" s="13"/>
      <c r="F22" s="13"/>
      <c r="G22" s="13"/>
      <c r="H22" s="13"/>
      <c r="I22" s="38"/>
      <c r="J22" s="38"/>
      <c r="K22" s="13"/>
      <c r="L22" s="13"/>
      <c r="M22" s="13"/>
      <c r="N22" s="13"/>
      <c r="O22" s="13"/>
    </row>
    <row r="23" spans="2:15" x14ac:dyDescent="0.25">
      <c r="B23" s="19" t="s">
        <v>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9" t="s">
        <v>6</v>
      </c>
      <c r="C24" s="13">
        <v>1551381.18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8" t="s">
        <v>7</v>
      </c>
      <c r="C25" s="12">
        <f>SUM(C26:C34)</f>
        <v>0</v>
      </c>
      <c r="D25" s="12">
        <f>SUM(D26:D34)</f>
        <v>0</v>
      </c>
      <c r="E25" s="12">
        <f>SUM(E26:E34)</f>
        <v>0</v>
      </c>
      <c r="F25" s="12">
        <f>SUM(F26:F34)</f>
        <v>0</v>
      </c>
      <c r="G25" s="12">
        <f t="shared" ref="G25" si="5">SUM(G26:G34)</f>
        <v>0</v>
      </c>
      <c r="H25" s="12">
        <f t="shared" ref="H25" si="6">SUM(H26:H34)</f>
        <v>0</v>
      </c>
      <c r="I25" s="12">
        <f>SUM(I26:I34)</f>
        <v>0</v>
      </c>
      <c r="J25" s="12">
        <f>SUM(J26:J34)</f>
        <v>0</v>
      </c>
      <c r="K25" s="12">
        <f>SUM(K26:K34)</f>
        <v>0</v>
      </c>
      <c r="L25" s="12">
        <f t="shared" ref="L25:N25" si="7">SUM(L26:L34)</f>
        <v>0</v>
      </c>
      <c r="M25" s="12">
        <f t="shared" si="7"/>
        <v>0</v>
      </c>
      <c r="N25" s="12">
        <f t="shared" si="7"/>
        <v>0</v>
      </c>
      <c r="O25" s="13"/>
    </row>
    <row r="26" spans="2:15" x14ac:dyDescent="0.25">
      <c r="B26" s="19" t="s">
        <v>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9" t="s">
        <v>9</v>
      </c>
      <c r="C27" s="13"/>
      <c r="D27" s="13"/>
      <c r="E27" s="13"/>
      <c r="F27" s="13"/>
      <c r="G27" s="13"/>
      <c r="H27" s="13"/>
      <c r="I27" s="38"/>
      <c r="J27" s="13"/>
      <c r="K27" s="13"/>
      <c r="L27" s="13"/>
      <c r="M27" s="13"/>
      <c r="N27" s="13"/>
      <c r="O27" s="13"/>
    </row>
    <row r="28" spans="2:15" x14ac:dyDescent="0.25">
      <c r="B28" s="19" t="s">
        <v>10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9" t="s">
        <v>11</v>
      </c>
      <c r="C29" s="13"/>
      <c r="D29" s="13"/>
      <c r="E29" s="13"/>
      <c r="F29" s="13"/>
      <c r="G29" s="13"/>
      <c r="H29" s="13"/>
      <c r="I29" s="10"/>
      <c r="J29" s="13"/>
      <c r="K29" s="13"/>
      <c r="L29" s="13"/>
      <c r="M29" s="13"/>
      <c r="N29" s="13"/>
      <c r="O29" s="13"/>
    </row>
    <row r="30" spans="2:15" x14ac:dyDescent="0.25">
      <c r="B30" s="19" t="s">
        <v>12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9" t="s">
        <v>13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9" t="s">
        <v>14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2:15" x14ac:dyDescent="0.25">
      <c r="B33" s="19" t="s">
        <v>15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2:15" x14ac:dyDescent="0.25">
      <c r="B34" s="19" t="s">
        <v>16</v>
      </c>
      <c r="C34" s="13"/>
      <c r="D34" s="13"/>
      <c r="E34" s="13"/>
      <c r="F34" s="13"/>
      <c r="G34" s="13"/>
      <c r="H34" s="13"/>
      <c r="I34" s="38"/>
      <c r="J34" s="13"/>
      <c r="K34" s="13"/>
      <c r="L34" s="13"/>
      <c r="M34" s="13"/>
      <c r="N34" s="13"/>
      <c r="O34" s="13"/>
    </row>
    <row r="35" spans="2:15" x14ac:dyDescent="0.25">
      <c r="B35" s="18" t="s">
        <v>17</v>
      </c>
      <c r="C35" s="12">
        <f t="shared" ref="C35:E35" si="8">SUM(C36:C44)</f>
        <v>0</v>
      </c>
      <c r="D35" s="12">
        <f t="shared" si="8"/>
        <v>0</v>
      </c>
      <c r="E35" s="12">
        <f t="shared" si="8"/>
        <v>0</v>
      </c>
      <c r="F35" s="12">
        <f t="shared" ref="F35:H35" si="9">SUM(F36:F44)</f>
        <v>0</v>
      </c>
      <c r="G35" s="12">
        <f t="shared" si="9"/>
        <v>0</v>
      </c>
      <c r="H35" s="12">
        <f t="shared" si="9"/>
        <v>0</v>
      </c>
      <c r="I35" s="12">
        <f>SUM(I36:I44)</f>
        <v>0</v>
      </c>
      <c r="J35" s="12">
        <f>SUM(J36:J44)</f>
        <v>0</v>
      </c>
      <c r="K35" s="12">
        <f>SUM(K36:K44)</f>
        <v>0</v>
      </c>
      <c r="L35" s="12">
        <f t="shared" ref="L35:N35" si="10">SUM(L36:L44)</f>
        <v>0</v>
      </c>
      <c r="M35" s="12">
        <f t="shared" si="10"/>
        <v>0</v>
      </c>
      <c r="N35" s="12">
        <f t="shared" si="10"/>
        <v>0</v>
      </c>
      <c r="O35" s="13"/>
    </row>
    <row r="36" spans="2:15" x14ac:dyDescent="0.25">
      <c r="B36" s="19" t="s">
        <v>18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2:15" x14ac:dyDescent="0.25">
      <c r="B37" s="19" t="s">
        <v>19</v>
      </c>
      <c r="C37" s="13"/>
      <c r="D37" s="13"/>
      <c r="E37" s="13"/>
      <c r="F37" s="13"/>
      <c r="G37" s="13"/>
      <c r="H37" s="13"/>
      <c r="I37" s="10"/>
      <c r="J37" s="13"/>
      <c r="K37" s="13"/>
      <c r="L37" s="13"/>
      <c r="M37" s="13"/>
      <c r="N37" s="13"/>
      <c r="O37" s="13"/>
    </row>
    <row r="38" spans="2:15" x14ac:dyDescent="0.25">
      <c r="B38" s="19" t="s">
        <v>20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x14ac:dyDescent="0.25">
      <c r="B39" s="19" t="s">
        <v>21</v>
      </c>
      <c r="C39" s="13"/>
      <c r="D39" s="13"/>
      <c r="E39" s="13"/>
      <c r="F39" s="13"/>
      <c r="G39" s="13"/>
      <c r="H39" s="13"/>
      <c r="I39" s="10"/>
      <c r="J39" s="13"/>
      <c r="K39" s="13"/>
      <c r="L39" s="13"/>
      <c r="M39" s="13"/>
      <c r="N39" s="13"/>
      <c r="O39" s="13"/>
    </row>
    <row r="40" spans="2:15" x14ac:dyDescent="0.25">
      <c r="B40" s="19" t="s">
        <v>22</v>
      </c>
      <c r="C40" s="13"/>
      <c r="D40" s="13"/>
      <c r="E40" s="13"/>
      <c r="F40" s="13"/>
      <c r="G40" s="13"/>
      <c r="H40" s="13"/>
      <c r="I40" s="38"/>
      <c r="J40" s="13"/>
      <c r="K40" s="13"/>
      <c r="L40" s="13"/>
      <c r="M40" s="13"/>
      <c r="N40" s="13"/>
      <c r="O40" s="13"/>
    </row>
    <row r="41" spans="2:15" x14ac:dyDescent="0.25">
      <c r="B41" s="19" t="s">
        <v>23</v>
      </c>
      <c r="C41" s="13"/>
      <c r="D41" s="13"/>
      <c r="E41" s="13"/>
      <c r="F41" s="13"/>
      <c r="G41" s="13"/>
      <c r="H41" s="13"/>
      <c r="I41" s="10"/>
      <c r="J41" s="13"/>
      <c r="K41" s="13"/>
      <c r="L41" s="13"/>
      <c r="M41" s="13"/>
      <c r="N41" s="13"/>
      <c r="O41" s="13"/>
    </row>
    <row r="42" spans="2:15" x14ac:dyDescent="0.25">
      <c r="B42" s="19" t="s">
        <v>24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2:15" x14ac:dyDescent="0.25">
      <c r="B43" s="19" t="s">
        <v>25</v>
      </c>
      <c r="C43" s="13"/>
      <c r="D43" s="13"/>
      <c r="E43" s="13"/>
      <c r="F43" s="13"/>
      <c r="G43" s="13"/>
      <c r="H43" s="13"/>
      <c r="I43" s="10"/>
      <c r="J43" s="13"/>
      <c r="K43" s="13"/>
      <c r="L43" s="13"/>
      <c r="M43" s="13"/>
      <c r="N43" s="13"/>
      <c r="O43" s="13"/>
    </row>
    <row r="44" spans="2:15" x14ac:dyDescent="0.25">
      <c r="B44" s="19" t="s">
        <v>26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2:15" x14ac:dyDescent="0.25">
      <c r="B45" s="18" t="s">
        <v>27</v>
      </c>
      <c r="C45" s="12"/>
      <c r="D45" s="12"/>
      <c r="E45" s="12"/>
      <c r="F45" s="12"/>
      <c r="G45" s="12"/>
      <c r="H45" s="12"/>
      <c r="I45" s="9"/>
      <c r="J45" s="48"/>
      <c r="K45" s="12"/>
      <c r="L45" s="12"/>
      <c r="M45" s="12"/>
      <c r="N45" s="12"/>
      <c r="O45" s="13"/>
    </row>
    <row r="46" spans="2:15" x14ac:dyDescent="0.25">
      <c r="B46" s="19" t="s">
        <v>28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38">
        <v>0</v>
      </c>
      <c r="J46" s="38">
        <v>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2:15" x14ac:dyDescent="0.25">
      <c r="B47" s="19" t="s">
        <v>29</v>
      </c>
      <c r="C47" s="13">
        <v>0</v>
      </c>
      <c r="D47" s="13">
        <v>0</v>
      </c>
      <c r="E47" s="13">
        <v>0</v>
      </c>
      <c r="F47" s="13">
        <v>0</v>
      </c>
      <c r="G47" s="13"/>
      <c r="H47" s="13"/>
      <c r="I47" s="10"/>
      <c r="J47" s="10"/>
      <c r="K47" s="13">
        <v>0</v>
      </c>
      <c r="L47" s="13">
        <v>0</v>
      </c>
      <c r="M47" s="13"/>
      <c r="N47" s="13"/>
      <c r="O47" s="13"/>
    </row>
    <row r="48" spans="2:15" x14ac:dyDescent="0.25">
      <c r="B48" s="19" t="s">
        <v>30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38">
        <v>0</v>
      </c>
      <c r="J48" s="38">
        <v>0</v>
      </c>
      <c r="K48" s="13">
        <v>0</v>
      </c>
      <c r="L48" s="13">
        <v>0</v>
      </c>
      <c r="M48" s="13">
        <v>0</v>
      </c>
      <c r="N48" s="13">
        <v>0</v>
      </c>
      <c r="O48" s="13"/>
    </row>
    <row r="49" spans="2:15" x14ac:dyDescent="0.25">
      <c r="B49" s="19" t="s">
        <v>31</v>
      </c>
      <c r="C49" s="13">
        <v>0</v>
      </c>
      <c r="D49" s="13">
        <v>0</v>
      </c>
      <c r="E49" s="13">
        <v>0</v>
      </c>
      <c r="F49" s="13">
        <v>0</v>
      </c>
      <c r="G49" s="13"/>
      <c r="H49" s="13"/>
      <c r="I49" s="10"/>
      <c r="J49" s="10"/>
      <c r="K49" s="13">
        <v>0</v>
      </c>
      <c r="L49" s="13">
        <v>0</v>
      </c>
      <c r="M49" s="13"/>
      <c r="N49" s="13"/>
      <c r="O49" s="13"/>
    </row>
    <row r="50" spans="2:15" x14ac:dyDescent="0.25">
      <c r="B50" s="19" t="s">
        <v>32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38">
        <v>0</v>
      </c>
      <c r="J50" s="38">
        <v>0</v>
      </c>
      <c r="K50" s="13">
        <v>0</v>
      </c>
      <c r="L50" s="13">
        <v>0</v>
      </c>
      <c r="M50" s="13">
        <v>0</v>
      </c>
      <c r="N50" s="13">
        <v>0</v>
      </c>
      <c r="O50" s="13"/>
    </row>
    <row r="51" spans="2:15" x14ac:dyDescent="0.25">
      <c r="B51" s="19" t="s">
        <v>33</v>
      </c>
      <c r="C51" s="13">
        <v>0</v>
      </c>
      <c r="D51" s="13">
        <v>0</v>
      </c>
      <c r="E51" s="13">
        <v>0</v>
      </c>
      <c r="F51" s="13">
        <v>0</v>
      </c>
      <c r="G51" s="13"/>
      <c r="H51" s="13"/>
      <c r="I51" s="10"/>
      <c r="J51" s="10"/>
      <c r="K51" s="13">
        <v>0</v>
      </c>
      <c r="L51" s="13">
        <v>0</v>
      </c>
      <c r="M51" s="13"/>
      <c r="N51" s="13"/>
      <c r="O51" s="13"/>
    </row>
    <row r="52" spans="2:15" x14ac:dyDescent="0.25">
      <c r="B52" s="19" t="s">
        <v>34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38">
        <v>0</v>
      </c>
      <c r="J52" s="38">
        <v>0</v>
      </c>
      <c r="K52" s="13">
        <v>0</v>
      </c>
      <c r="L52" s="13">
        <v>0</v>
      </c>
      <c r="M52" s="13">
        <v>0</v>
      </c>
      <c r="N52" s="13">
        <v>0</v>
      </c>
      <c r="O52" s="13"/>
    </row>
    <row r="53" spans="2:15" x14ac:dyDescent="0.25">
      <c r="B53" s="19" t="s">
        <v>35</v>
      </c>
      <c r="C53" s="13">
        <v>0</v>
      </c>
      <c r="D53" s="13">
        <v>0</v>
      </c>
      <c r="E53" s="13">
        <v>0</v>
      </c>
      <c r="F53" s="13">
        <v>0</v>
      </c>
      <c r="G53" s="13"/>
      <c r="H53" s="13"/>
      <c r="I53" s="10"/>
      <c r="J53" s="10"/>
      <c r="K53" s="13">
        <v>0</v>
      </c>
      <c r="L53" s="13">
        <v>0</v>
      </c>
      <c r="M53" s="13"/>
      <c r="N53" s="13"/>
      <c r="O53" s="13"/>
    </row>
    <row r="54" spans="2:15" x14ac:dyDescent="0.25">
      <c r="B54" s="18" t="s">
        <v>36</v>
      </c>
      <c r="C54" s="12">
        <v>0</v>
      </c>
      <c r="D54" s="12">
        <v>0</v>
      </c>
      <c r="E54" s="12">
        <v>0</v>
      </c>
      <c r="F54" s="12">
        <v>0</v>
      </c>
      <c r="G54" s="9">
        <v>0</v>
      </c>
      <c r="H54" s="12">
        <v>0</v>
      </c>
      <c r="I54" s="9">
        <f>SUM(I55:I60)</f>
        <v>0</v>
      </c>
      <c r="J54" s="9">
        <v>0</v>
      </c>
      <c r="K54" s="12">
        <v>0</v>
      </c>
      <c r="L54" s="12">
        <v>0</v>
      </c>
      <c r="M54" s="12">
        <v>0</v>
      </c>
      <c r="N54" s="12">
        <v>0</v>
      </c>
      <c r="O54" s="13"/>
    </row>
    <row r="55" spans="2:15" x14ac:dyDescent="0.25">
      <c r="B55" s="19" t="s">
        <v>37</v>
      </c>
      <c r="C55" s="13">
        <v>0</v>
      </c>
      <c r="D55" s="13">
        <v>0</v>
      </c>
      <c r="E55" s="13">
        <v>0</v>
      </c>
      <c r="F55" s="13">
        <v>0</v>
      </c>
      <c r="G55" s="10"/>
      <c r="H55" s="13"/>
      <c r="I55" s="10"/>
      <c r="J55" s="10"/>
      <c r="K55" s="13">
        <v>0</v>
      </c>
      <c r="L55" s="13">
        <v>0</v>
      </c>
      <c r="M55" s="13"/>
      <c r="N55" s="13"/>
      <c r="O55" s="13"/>
    </row>
    <row r="56" spans="2:15" x14ac:dyDescent="0.25">
      <c r="B56" s="19" t="s">
        <v>38</v>
      </c>
      <c r="C56" s="13">
        <v>0</v>
      </c>
      <c r="D56" s="13">
        <v>0</v>
      </c>
      <c r="E56" s="13">
        <v>0</v>
      </c>
      <c r="F56" s="13">
        <v>0</v>
      </c>
      <c r="G56" s="38">
        <v>0</v>
      </c>
      <c r="H56" s="13">
        <v>0</v>
      </c>
      <c r="I56" s="38">
        <v>0</v>
      </c>
      <c r="J56" s="38">
        <v>0</v>
      </c>
      <c r="K56" s="13">
        <v>0</v>
      </c>
      <c r="L56" s="13">
        <v>0</v>
      </c>
      <c r="M56" s="13">
        <v>0</v>
      </c>
      <c r="N56" s="13">
        <v>0</v>
      </c>
      <c r="O56" s="13"/>
    </row>
    <row r="57" spans="2:15" x14ac:dyDescent="0.25">
      <c r="B57" s="19" t="s">
        <v>39</v>
      </c>
      <c r="C57" s="13">
        <v>0</v>
      </c>
      <c r="D57" s="13">
        <v>0</v>
      </c>
      <c r="E57" s="13">
        <v>0</v>
      </c>
      <c r="F57" s="13">
        <v>0</v>
      </c>
      <c r="G57" s="10"/>
      <c r="H57" s="13"/>
      <c r="I57" s="10"/>
      <c r="J57" s="10"/>
      <c r="K57" s="13">
        <v>0</v>
      </c>
      <c r="L57" s="13">
        <v>0</v>
      </c>
      <c r="M57" s="13"/>
      <c r="N57" s="13"/>
      <c r="O57" s="13"/>
    </row>
    <row r="58" spans="2:15" x14ac:dyDescent="0.25">
      <c r="B58" s="19" t="s">
        <v>40</v>
      </c>
      <c r="C58" s="13">
        <v>0</v>
      </c>
      <c r="D58" s="13">
        <v>0</v>
      </c>
      <c r="E58" s="13">
        <v>0</v>
      </c>
      <c r="F58" s="13">
        <v>0</v>
      </c>
      <c r="G58" s="38">
        <v>0</v>
      </c>
      <c r="H58" s="13">
        <v>0</v>
      </c>
      <c r="I58" s="38">
        <v>0</v>
      </c>
      <c r="J58" s="38">
        <v>0</v>
      </c>
      <c r="K58" s="13">
        <v>0</v>
      </c>
      <c r="L58" s="13">
        <v>0</v>
      </c>
      <c r="M58" s="13">
        <v>0</v>
      </c>
      <c r="N58" s="13">
        <v>0</v>
      </c>
      <c r="O58" s="13"/>
    </row>
    <row r="59" spans="2:15" x14ac:dyDescent="0.25">
      <c r="B59" s="19" t="s">
        <v>41</v>
      </c>
      <c r="C59" s="13">
        <v>0</v>
      </c>
      <c r="D59" s="13">
        <v>0</v>
      </c>
      <c r="E59" s="13">
        <v>0</v>
      </c>
      <c r="F59" s="13">
        <v>0</v>
      </c>
      <c r="G59" s="10"/>
      <c r="H59" s="13"/>
      <c r="I59" s="10"/>
      <c r="J59" s="10"/>
      <c r="K59" s="13">
        <v>0</v>
      </c>
      <c r="L59" s="13">
        <v>0</v>
      </c>
      <c r="M59" s="13"/>
      <c r="N59" s="13"/>
      <c r="O59" s="13"/>
    </row>
    <row r="60" spans="2:15" x14ac:dyDescent="0.25">
      <c r="B60" s="19" t="s">
        <v>42</v>
      </c>
      <c r="C60" s="13">
        <v>0</v>
      </c>
      <c r="D60" s="13">
        <v>0</v>
      </c>
      <c r="E60" s="13">
        <v>0</v>
      </c>
      <c r="F60" s="13">
        <v>0</v>
      </c>
      <c r="G60" s="38">
        <v>0</v>
      </c>
      <c r="H60" s="13">
        <v>0</v>
      </c>
      <c r="I60" s="38">
        <v>0</v>
      </c>
      <c r="J60" s="38">
        <v>0</v>
      </c>
      <c r="K60" s="13">
        <v>0</v>
      </c>
      <c r="L60" s="13">
        <v>0</v>
      </c>
      <c r="M60" s="13">
        <v>0</v>
      </c>
      <c r="N60" s="13">
        <v>0</v>
      </c>
      <c r="O60" s="13"/>
    </row>
    <row r="61" spans="2:15" x14ac:dyDescent="0.25">
      <c r="B61" s="18" t="s">
        <v>43</v>
      </c>
      <c r="C61" s="12">
        <f>SUM(C62:C70)</f>
        <v>0</v>
      </c>
      <c r="D61" s="12">
        <f>SUM(D62:D70)</f>
        <v>0</v>
      </c>
      <c r="E61" s="12">
        <f>SUM(E62:E70)</f>
        <v>0</v>
      </c>
      <c r="F61" s="12">
        <f>SUM(F62:F70)</f>
        <v>0</v>
      </c>
      <c r="G61" s="12">
        <f t="shared" ref="G61:H61" si="11">SUM(G62:G70)</f>
        <v>0</v>
      </c>
      <c r="H61" s="12">
        <f t="shared" si="11"/>
        <v>0</v>
      </c>
      <c r="I61" s="12">
        <f>SUM(I62:I70)</f>
        <v>0</v>
      </c>
      <c r="J61" s="12">
        <f>SUM(J62:J70)</f>
        <v>0</v>
      </c>
      <c r="K61" s="12">
        <f t="shared" ref="K61:N61" si="12">SUM(K62:K70)</f>
        <v>0</v>
      </c>
      <c r="L61" s="12">
        <f t="shared" si="12"/>
        <v>0</v>
      </c>
      <c r="M61" s="12">
        <f t="shared" si="12"/>
        <v>0</v>
      </c>
      <c r="N61" s="12">
        <f t="shared" si="12"/>
        <v>0</v>
      </c>
      <c r="O61" s="13"/>
    </row>
    <row r="62" spans="2:15" ht="14.25" customHeight="1" x14ac:dyDescent="0.25">
      <c r="B62" s="19" t="s">
        <v>44</v>
      </c>
      <c r="C62" s="13"/>
      <c r="D62" s="13"/>
      <c r="E62" s="13"/>
      <c r="F62" s="13"/>
      <c r="G62" s="38"/>
      <c r="H62" s="13"/>
      <c r="I62" s="13"/>
      <c r="J62" s="13"/>
      <c r="K62" s="13"/>
      <c r="L62" s="13"/>
      <c r="M62" s="13"/>
      <c r="N62" s="13"/>
      <c r="O62" s="13"/>
    </row>
    <row r="63" spans="2:15" x14ac:dyDescent="0.25">
      <c r="B63" s="19" t="s">
        <v>45</v>
      </c>
      <c r="C63" s="13"/>
      <c r="D63" s="13"/>
      <c r="E63" s="13"/>
      <c r="F63" s="13"/>
      <c r="G63" s="10"/>
      <c r="H63" s="13"/>
      <c r="I63" s="13"/>
      <c r="J63" s="13"/>
      <c r="K63" s="13"/>
      <c r="L63" s="13"/>
      <c r="M63" s="13"/>
      <c r="N63" s="13"/>
      <c r="O63" s="13"/>
    </row>
    <row r="64" spans="2:15" x14ac:dyDescent="0.25">
      <c r="B64" s="19" t="s">
        <v>46</v>
      </c>
      <c r="C64" s="13"/>
      <c r="D64" s="13"/>
      <c r="E64" s="13"/>
      <c r="F64" s="13"/>
      <c r="G64" s="38"/>
      <c r="H64" s="13"/>
      <c r="I64" s="38"/>
      <c r="J64" s="13"/>
      <c r="K64" s="13"/>
      <c r="L64" s="13"/>
      <c r="M64" s="13"/>
      <c r="N64" s="13"/>
      <c r="O64" s="13"/>
    </row>
    <row r="65" spans="2:15" x14ac:dyDescent="0.25">
      <c r="B65" s="19" t="s">
        <v>47</v>
      </c>
      <c r="C65" s="13"/>
      <c r="D65" s="13"/>
      <c r="E65" s="13"/>
      <c r="F65" s="13"/>
      <c r="G65" s="10"/>
      <c r="H65" s="13"/>
      <c r="I65" s="10"/>
      <c r="J65" s="13"/>
      <c r="K65" s="13"/>
      <c r="L65" s="13"/>
      <c r="M65" s="13"/>
      <c r="N65" s="13"/>
      <c r="O65" s="13"/>
    </row>
    <row r="66" spans="2:15" x14ac:dyDescent="0.25">
      <c r="B66" s="19" t="s">
        <v>48</v>
      </c>
      <c r="C66" s="13"/>
      <c r="D66" s="13"/>
      <c r="E66" s="13"/>
      <c r="F66" s="13"/>
      <c r="G66" s="38"/>
      <c r="H66" s="13"/>
      <c r="I66" s="38"/>
      <c r="J66" s="38"/>
      <c r="K66" s="13"/>
      <c r="L66" s="13"/>
      <c r="M66" s="13"/>
      <c r="N66" s="13"/>
      <c r="O66" s="13"/>
    </row>
    <row r="67" spans="2:15" x14ac:dyDescent="0.25">
      <c r="B67" s="19" t="s">
        <v>49</v>
      </c>
      <c r="C67" s="13"/>
      <c r="D67" s="13"/>
      <c r="E67" s="13"/>
      <c r="F67" s="13"/>
      <c r="G67" s="10"/>
      <c r="H67" s="13"/>
      <c r="I67" s="10"/>
      <c r="J67" s="10"/>
      <c r="K67" s="13"/>
      <c r="L67" s="13"/>
      <c r="M67" s="13"/>
      <c r="N67" s="13"/>
      <c r="O67" s="13"/>
    </row>
    <row r="68" spans="2:15" x14ac:dyDescent="0.25">
      <c r="B68" s="19" t="s">
        <v>50</v>
      </c>
      <c r="C68" s="13">
        <v>0</v>
      </c>
      <c r="D68" s="13">
        <v>0</v>
      </c>
      <c r="E68" s="13">
        <v>0</v>
      </c>
      <c r="F68" s="13">
        <v>0</v>
      </c>
      <c r="G68" s="38"/>
      <c r="H68" s="13"/>
      <c r="I68" s="38"/>
      <c r="J68" s="38"/>
      <c r="K68" s="13"/>
      <c r="L68" s="13"/>
      <c r="M68" s="13"/>
      <c r="N68" s="13"/>
      <c r="O68" s="13"/>
    </row>
    <row r="69" spans="2:15" x14ac:dyDescent="0.25">
      <c r="B69" s="19" t="s">
        <v>51</v>
      </c>
      <c r="C69" s="13">
        <v>0</v>
      </c>
      <c r="D69" s="13">
        <v>0</v>
      </c>
      <c r="E69" s="13">
        <v>0</v>
      </c>
      <c r="F69" s="13">
        <v>0</v>
      </c>
      <c r="G69" s="10"/>
      <c r="H69" s="13"/>
      <c r="I69" s="10"/>
      <c r="J69" s="10"/>
      <c r="K69" s="13"/>
      <c r="L69" s="13"/>
      <c r="M69" s="13"/>
      <c r="N69" s="13"/>
      <c r="O69" s="13"/>
    </row>
    <row r="70" spans="2:15" x14ac:dyDescent="0.25">
      <c r="B70" s="19" t="s">
        <v>52</v>
      </c>
      <c r="C70" s="13">
        <v>0</v>
      </c>
      <c r="D70" s="13">
        <v>0</v>
      </c>
      <c r="E70" s="13">
        <v>0</v>
      </c>
      <c r="F70" s="13">
        <v>0</v>
      </c>
      <c r="G70" s="38">
        <v>0</v>
      </c>
      <c r="H70" s="13">
        <v>0</v>
      </c>
      <c r="I70" s="38">
        <v>0</v>
      </c>
      <c r="J70" s="38"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25">
      <c r="B71" s="18" t="s">
        <v>53</v>
      </c>
      <c r="C71" s="12">
        <v>0</v>
      </c>
      <c r="D71" s="12">
        <v>0</v>
      </c>
      <c r="E71" s="12">
        <v>0</v>
      </c>
      <c r="F71" s="12">
        <v>0</v>
      </c>
      <c r="G71" s="48"/>
      <c r="H71" s="12"/>
      <c r="I71" s="9">
        <f>SUM(I72:I75)</f>
        <v>0</v>
      </c>
      <c r="J71" s="9">
        <f>SUM(J72:J75)</f>
        <v>0</v>
      </c>
      <c r="K71" s="12">
        <v>0</v>
      </c>
      <c r="L71" s="44">
        <f t="shared" ref="L71:N71" si="13">SUM(L72:L75)</f>
        <v>0</v>
      </c>
      <c r="M71" s="44">
        <f t="shared" si="13"/>
        <v>0</v>
      </c>
      <c r="N71" s="44">
        <f t="shared" si="13"/>
        <v>0</v>
      </c>
      <c r="O71" s="13"/>
    </row>
    <row r="72" spans="2:15" x14ac:dyDescent="0.25">
      <c r="B72" s="19" t="s">
        <v>54</v>
      </c>
      <c r="C72" s="13">
        <v>0</v>
      </c>
      <c r="D72" s="13">
        <v>0</v>
      </c>
      <c r="E72" s="13">
        <v>0</v>
      </c>
      <c r="F72" s="13">
        <v>0</v>
      </c>
      <c r="G72" s="38">
        <v>0</v>
      </c>
      <c r="H72" s="13">
        <v>0</v>
      </c>
      <c r="I72" s="38">
        <v>0</v>
      </c>
      <c r="J72" s="38">
        <v>0</v>
      </c>
      <c r="K72" s="13">
        <v>0</v>
      </c>
      <c r="L72" s="13">
        <v>0</v>
      </c>
      <c r="M72" s="13">
        <v>0</v>
      </c>
      <c r="N72" s="13">
        <v>0</v>
      </c>
      <c r="O72" s="13"/>
    </row>
    <row r="73" spans="2:15" x14ac:dyDescent="0.25">
      <c r="B73" s="19" t="s">
        <v>55</v>
      </c>
      <c r="C73" s="13">
        <v>0</v>
      </c>
      <c r="D73" s="13">
        <v>0</v>
      </c>
      <c r="E73" s="13">
        <v>0</v>
      </c>
      <c r="F73" s="13">
        <v>0</v>
      </c>
      <c r="G73" s="10"/>
      <c r="H73" s="13"/>
      <c r="I73" s="10"/>
      <c r="J73" s="10"/>
      <c r="K73" s="13">
        <v>0</v>
      </c>
      <c r="L73" s="13">
        <v>0</v>
      </c>
      <c r="M73" s="13"/>
      <c r="N73" s="13"/>
      <c r="O73" s="13"/>
    </row>
    <row r="74" spans="2:15" x14ac:dyDescent="0.25">
      <c r="B74" s="19" t="s">
        <v>56</v>
      </c>
      <c r="C74" s="13">
        <v>0</v>
      </c>
      <c r="D74" s="13">
        <v>0</v>
      </c>
      <c r="E74" s="13">
        <v>0</v>
      </c>
      <c r="F74" s="13">
        <v>0</v>
      </c>
      <c r="G74" s="38">
        <v>0</v>
      </c>
      <c r="H74" s="13">
        <v>0</v>
      </c>
      <c r="I74" s="38">
        <v>0</v>
      </c>
      <c r="J74" s="38">
        <v>0</v>
      </c>
      <c r="K74" s="13">
        <v>0</v>
      </c>
      <c r="L74" s="13">
        <v>0</v>
      </c>
      <c r="M74" s="13">
        <v>0</v>
      </c>
      <c r="N74" s="13">
        <v>0</v>
      </c>
      <c r="O74" s="13"/>
    </row>
    <row r="75" spans="2:15" x14ac:dyDescent="0.25">
      <c r="B75" s="19" t="s">
        <v>57</v>
      </c>
      <c r="C75" s="13">
        <v>0</v>
      </c>
      <c r="D75" s="13">
        <v>0</v>
      </c>
      <c r="E75" s="13">
        <v>0</v>
      </c>
      <c r="F75" s="13">
        <v>0</v>
      </c>
      <c r="G75" s="10"/>
      <c r="H75" s="13"/>
      <c r="I75" s="10"/>
      <c r="J75" s="10"/>
      <c r="K75" s="13">
        <v>0</v>
      </c>
      <c r="L75" s="13">
        <v>0</v>
      </c>
      <c r="M75" s="13"/>
      <c r="N75" s="13"/>
      <c r="O75" s="13"/>
    </row>
    <row r="76" spans="2:15" x14ac:dyDescent="0.25">
      <c r="B76" s="18" t="s">
        <v>58</v>
      </c>
      <c r="C76" s="12">
        <v>0</v>
      </c>
      <c r="D76" s="12">
        <v>0</v>
      </c>
      <c r="E76" s="12">
        <v>0</v>
      </c>
      <c r="F76" s="12">
        <v>0</v>
      </c>
      <c r="G76" s="9">
        <v>0</v>
      </c>
      <c r="H76" s="12">
        <v>0</v>
      </c>
      <c r="I76" s="9">
        <v>0</v>
      </c>
      <c r="J76" s="9">
        <v>0</v>
      </c>
      <c r="K76" s="12">
        <v>0</v>
      </c>
      <c r="L76" s="44">
        <f t="shared" ref="L76:N76" si="14">SUM(L77:L78)</f>
        <v>0</v>
      </c>
      <c r="M76" s="44">
        <f t="shared" si="14"/>
        <v>0</v>
      </c>
      <c r="N76" s="44">
        <f t="shared" si="14"/>
        <v>0</v>
      </c>
      <c r="O76" s="13"/>
    </row>
    <row r="77" spans="2:15" x14ac:dyDescent="0.25">
      <c r="B77" s="19" t="s">
        <v>59</v>
      </c>
      <c r="C77" s="13">
        <v>0</v>
      </c>
      <c r="D77" s="13">
        <v>0</v>
      </c>
      <c r="E77" s="13">
        <v>0</v>
      </c>
      <c r="F77" s="13">
        <v>0</v>
      </c>
      <c r="G77" s="10"/>
      <c r="H77" s="13"/>
      <c r="I77" s="10"/>
      <c r="J77" s="10"/>
      <c r="K77" s="13">
        <v>0</v>
      </c>
      <c r="L77" s="13">
        <v>0</v>
      </c>
      <c r="M77" s="13"/>
      <c r="N77" s="13"/>
      <c r="O77" s="13"/>
    </row>
    <row r="78" spans="2:15" x14ac:dyDescent="0.25">
      <c r="B78" s="19" t="s">
        <v>60</v>
      </c>
      <c r="C78" s="13">
        <v>0</v>
      </c>
      <c r="D78" s="13">
        <v>0</v>
      </c>
      <c r="E78" s="13">
        <v>0</v>
      </c>
      <c r="F78" s="13">
        <v>0</v>
      </c>
      <c r="G78" s="38">
        <v>0</v>
      </c>
      <c r="H78" s="13">
        <v>0</v>
      </c>
      <c r="I78" s="38">
        <v>0</v>
      </c>
      <c r="J78" s="38">
        <v>0</v>
      </c>
      <c r="K78" s="13">
        <v>0</v>
      </c>
      <c r="L78" s="13">
        <v>0</v>
      </c>
      <c r="M78" s="13">
        <v>0</v>
      </c>
      <c r="N78" s="13">
        <v>0</v>
      </c>
      <c r="O78" s="13"/>
    </row>
    <row r="79" spans="2:15" x14ac:dyDescent="0.25">
      <c r="B79" s="18" t="s">
        <v>61</v>
      </c>
      <c r="C79" s="12">
        <v>0</v>
      </c>
      <c r="D79" s="12">
        <v>0</v>
      </c>
      <c r="E79" s="12">
        <v>0</v>
      </c>
      <c r="F79" s="12">
        <v>0</v>
      </c>
      <c r="G79" s="48"/>
      <c r="H79" s="12"/>
      <c r="I79" s="48"/>
      <c r="J79" s="48"/>
      <c r="K79" s="12">
        <v>0</v>
      </c>
      <c r="L79" s="44">
        <f t="shared" ref="L79:N79" si="15">SUM(L80:L82)</f>
        <v>0</v>
      </c>
      <c r="M79" s="44">
        <f t="shared" si="15"/>
        <v>0</v>
      </c>
      <c r="N79" s="44">
        <f t="shared" si="15"/>
        <v>0</v>
      </c>
      <c r="O79" s="13"/>
    </row>
    <row r="80" spans="2:15" x14ac:dyDescent="0.25">
      <c r="B80" s="19" t="s">
        <v>62</v>
      </c>
      <c r="C80" s="13">
        <v>0</v>
      </c>
      <c r="D80" s="13">
        <v>0</v>
      </c>
      <c r="E80" s="13">
        <v>0</v>
      </c>
      <c r="F80" s="13">
        <v>0</v>
      </c>
      <c r="G80" s="38">
        <v>0</v>
      </c>
      <c r="H80" s="13">
        <v>0</v>
      </c>
      <c r="I80" s="38">
        <v>0</v>
      </c>
      <c r="J80" s="38">
        <v>0</v>
      </c>
      <c r="K80" s="13">
        <v>0</v>
      </c>
      <c r="L80" s="13">
        <v>0</v>
      </c>
      <c r="M80" s="13">
        <v>0</v>
      </c>
      <c r="N80" s="13">
        <v>0</v>
      </c>
      <c r="O80" s="13"/>
    </row>
    <row r="81" spans="2:15" x14ac:dyDescent="0.25">
      <c r="B81" s="19" t="s">
        <v>63</v>
      </c>
      <c r="C81" s="13">
        <v>0</v>
      </c>
      <c r="D81" s="13">
        <v>0</v>
      </c>
      <c r="E81" s="13">
        <v>0</v>
      </c>
      <c r="F81" s="13">
        <v>0</v>
      </c>
      <c r="G81" s="10"/>
      <c r="H81" s="13"/>
      <c r="I81" s="10"/>
      <c r="J81" s="10"/>
      <c r="K81" s="13">
        <v>0</v>
      </c>
      <c r="L81" s="13">
        <v>0</v>
      </c>
      <c r="M81" s="13"/>
      <c r="N81" s="13"/>
      <c r="O81" s="13"/>
    </row>
    <row r="82" spans="2:15" x14ac:dyDescent="0.25">
      <c r="B82" s="19" t="s">
        <v>64</v>
      </c>
      <c r="C82" s="13">
        <v>0</v>
      </c>
      <c r="D82" s="13">
        <v>0</v>
      </c>
      <c r="E82" s="13">
        <v>0</v>
      </c>
      <c r="F82" s="13">
        <v>0</v>
      </c>
      <c r="G82" s="38">
        <v>0</v>
      </c>
      <c r="H82" s="13">
        <v>0</v>
      </c>
      <c r="I82" s="38">
        <v>0</v>
      </c>
      <c r="J82" s="38">
        <v>0</v>
      </c>
      <c r="K82" s="13">
        <v>0</v>
      </c>
      <c r="L82" s="13">
        <v>0</v>
      </c>
      <c r="M82" s="13">
        <v>0</v>
      </c>
      <c r="N82" s="13">
        <v>0</v>
      </c>
      <c r="O82" s="13"/>
    </row>
    <row r="83" spans="2:15" x14ac:dyDescent="0.25">
      <c r="B83" s="17" t="s">
        <v>67</v>
      </c>
      <c r="C83" s="12">
        <v>0</v>
      </c>
      <c r="D83" s="12">
        <v>0</v>
      </c>
      <c r="E83" s="12">
        <v>0</v>
      </c>
      <c r="F83" s="12">
        <v>0</v>
      </c>
      <c r="G83" s="48"/>
      <c r="H83" s="12"/>
      <c r="I83" s="48"/>
      <c r="J83" s="48"/>
      <c r="K83" s="12">
        <v>0</v>
      </c>
      <c r="L83" s="12">
        <v>0</v>
      </c>
      <c r="M83" s="12"/>
      <c r="N83" s="12"/>
      <c r="O83" s="12"/>
    </row>
    <row r="84" spans="2:15" x14ac:dyDescent="0.25">
      <c r="B84" s="18" t="s">
        <v>68</v>
      </c>
      <c r="C84" s="12">
        <v>0</v>
      </c>
      <c r="D84" s="12">
        <v>0</v>
      </c>
      <c r="E84" s="12">
        <v>0</v>
      </c>
      <c r="F84" s="12">
        <v>0</v>
      </c>
      <c r="G84" s="9">
        <v>0</v>
      </c>
      <c r="H84" s="12">
        <v>0</v>
      </c>
      <c r="I84" s="9">
        <v>0</v>
      </c>
      <c r="J84" s="9">
        <v>0</v>
      </c>
      <c r="K84" s="12">
        <v>0</v>
      </c>
      <c r="L84" s="12">
        <v>0</v>
      </c>
      <c r="M84" s="12">
        <v>0</v>
      </c>
      <c r="N84" s="12">
        <v>0</v>
      </c>
      <c r="O84" s="13"/>
    </row>
    <row r="85" spans="2:15" x14ac:dyDescent="0.25">
      <c r="B85" s="19" t="s">
        <v>69</v>
      </c>
      <c r="C85" s="13">
        <v>0</v>
      </c>
      <c r="D85" s="13">
        <v>0</v>
      </c>
      <c r="E85" s="13">
        <v>0</v>
      </c>
      <c r="F85" s="13">
        <v>0</v>
      </c>
      <c r="G85" s="10"/>
      <c r="H85" s="13"/>
      <c r="I85" s="10"/>
      <c r="J85" s="10"/>
      <c r="K85" s="13">
        <v>0</v>
      </c>
      <c r="L85" s="13">
        <v>0</v>
      </c>
      <c r="M85" s="13"/>
      <c r="N85" s="13"/>
      <c r="O85" s="13"/>
    </row>
    <row r="86" spans="2:15" x14ac:dyDescent="0.25">
      <c r="B86" s="19" t="s">
        <v>70</v>
      </c>
      <c r="C86" s="13">
        <v>0</v>
      </c>
      <c r="D86" s="13">
        <v>0</v>
      </c>
      <c r="E86" s="13">
        <v>0</v>
      </c>
      <c r="F86" s="13">
        <v>0</v>
      </c>
      <c r="G86" s="38">
        <v>0</v>
      </c>
      <c r="H86" s="13">
        <v>0</v>
      </c>
      <c r="I86" s="38">
        <v>0</v>
      </c>
      <c r="J86" s="38">
        <v>0</v>
      </c>
      <c r="K86" s="13">
        <v>0</v>
      </c>
      <c r="L86" s="13">
        <v>0</v>
      </c>
      <c r="M86" s="13">
        <v>0</v>
      </c>
      <c r="N86" s="13">
        <v>0</v>
      </c>
      <c r="O86" s="13"/>
    </row>
    <row r="87" spans="2:15" x14ac:dyDescent="0.25">
      <c r="B87" s="18" t="s">
        <v>71</v>
      </c>
      <c r="C87" s="12">
        <v>0</v>
      </c>
      <c r="D87" s="12">
        <v>0</v>
      </c>
      <c r="E87" s="12">
        <v>0</v>
      </c>
      <c r="F87" s="12">
        <v>0</v>
      </c>
      <c r="G87" s="48"/>
      <c r="H87" s="12"/>
      <c r="I87" s="48"/>
      <c r="J87" s="48"/>
      <c r="K87" s="12">
        <v>0</v>
      </c>
      <c r="L87" s="12">
        <v>0</v>
      </c>
      <c r="M87" s="12"/>
      <c r="N87" s="12"/>
      <c r="O87" s="13"/>
    </row>
    <row r="88" spans="2:15" x14ac:dyDescent="0.25">
      <c r="B88" s="19" t="s">
        <v>72</v>
      </c>
      <c r="C88" s="13">
        <v>0</v>
      </c>
      <c r="D88" s="13">
        <v>0</v>
      </c>
      <c r="E88" s="13">
        <v>0</v>
      </c>
      <c r="F88" s="13">
        <v>0</v>
      </c>
      <c r="G88" s="38">
        <v>0</v>
      </c>
      <c r="H88" s="13">
        <v>0</v>
      </c>
      <c r="I88" s="38">
        <v>0</v>
      </c>
      <c r="J88" s="38">
        <v>0</v>
      </c>
      <c r="K88" s="13">
        <v>0</v>
      </c>
      <c r="L88" s="13">
        <v>0</v>
      </c>
      <c r="M88" s="13">
        <v>0</v>
      </c>
      <c r="N88" s="13">
        <v>0</v>
      </c>
      <c r="O88" s="13"/>
    </row>
    <row r="89" spans="2:15" x14ac:dyDescent="0.25">
      <c r="B89" s="19" t="s">
        <v>73</v>
      </c>
      <c r="C89" s="13">
        <v>0</v>
      </c>
      <c r="D89" s="13">
        <v>0</v>
      </c>
      <c r="E89" s="13">
        <v>0</v>
      </c>
      <c r="F89" s="13">
        <v>0</v>
      </c>
      <c r="G89" s="10"/>
      <c r="H89" s="13"/>
      <c r="I89" s="10"/>
      <c r="J89" s="10"/>
      <c r="K89" s="13">
        <v>0</v>
      </c>
      <c r="L89" s="13">
        <v>0</v>
      </c>
      <c r="M89" s="13"/>
      <c r="N89" s="13"/>
      <c r="O89" s="13"/>
    </row>
    <row r="90" spans="2:15" x14ac:dyDescent="0.25">
      <c r="B90" s="18" t="s">
        <v>74</v>
      </c>
      <c r="C90" s="12">
        <v>0</v>
      </c>
      <c r="D90" s="12">
        <v>0</v>
      </c>
      <c r="E90" s="12">
        <v>0</v>
      </c>
      <c r="F90" s="12">
        <v>0</v>
      </c>
      <c r="G90" s="9">
        <v>0</v>
      </c>
      <c r="H90" s="12">
        <v>0</v>
      </c>
      <c r="I90" s="9">
        <v>0</v>
      </c>
      <c r="J90" s="9">
        <v>0</v>
      </c>
      <c r="K90" s="12">
        <v>0</v>
      </c>
      <c r="L90" s="12">
        <v>0</v>
      </c>
      <c r="M90" s="12">
        <v>0</v>
      </c>
      <c r="N90" s="12">
        <v>0</v>
      </c>
      <c r="O90" s="13"/>
    </row>
    <row r="91" spans="2:15" x14ac:dyDescent="0.25">
      <c r="B91" s="19" t="s">
        <v>75</v>
      </c>
      <c r="C91" s="13">
        <v>0</v>
      </c>
      <c r="D91" s="13">
        <v>0</v>
      </c>
      <c r="E91" s="13">
        <v>0</v>
      </c>
      <c r="F91" s="13">
        <v>0</v>
      </c>
      <c r="G91" s="10"/>
      <c r="H91" s="13"/>
      <c r="I91" s="10"/>
      <c r="J91" s="10"/>
      <c r="K91" s="13">
        <v>0</v>
      </c>
      <c r="L91" s="13">
        <v>0</v>
      </c>
      <c r="M91" s="13"/>
      <c r="N91" s="13"/>
      <c r="O91" s="13"/>
    </row>
    <row r="92" spans="2:15" x14ac:dyDescent="0.25">
      <c r="B92" s="1" t="s">
        <v>65</v>
      </c>
      <c r="C92" s="14">
        <f t="shared" ref="C92:H92" si="16">SUM(C19+C25+C35+C45+C54+C61+C71+C76+C79)</f>
        <v>29902102.18</v>
      </c>
      <c r="D92" s="14">
        <f t="shared" si="16"/>
        <v>0</v>
      </c>
      <c r="E92" s="14">
        <f t="shared" si="16"/>
        <v>0</v>
      </c>
      <c r="F92" s="14">
        <f t="shared" si="16"/>
        <v>0</v>
      </c>
      <c r="G92" s="14">
        <f t="shared" si="16"/>
        <v>0</v>
      </c>
      <c r="H92" s="14">
        <f t="shared" si="16"/>
        <v>0</v>
      </c>
      <c r="I92" s="39">
        <f>I19+I25+I35+I61</f>
        <v>0</v>
      </c>
      <c r="J92" s="39">
        <f>J19+J25+J35+J61</f>
        <v>0</v>
      </c>
      <c r="K92" s="39">
        <f t="shared" ref="K92" si="17">K19+K25+K35+K61</f>
        <v>0</v>
      </c>
      <c r="L92" s="39">
        <f>L61+L35+L25+L19</f>
        <v>0</v>
      </c>
      <c r="M92" s="14">
        <f>M61+M35+M25+M19</f>
        <v>0</v>
      </c>
      <c r="N92" s="14">
        <f>N61+N35+N25+N19</f>
        <v>0</v>
      </c>
      <c r="O92" s="3"/>
    </row>
    <row r="93" spans="2:15" ht="15.75" thickBot="1" x14ac:dyDescent="0.3">
      <c r="B93" s="34" t="s">
        <v>105</v>
      </c>
    </row>
    <row r="94" spans="2:15" ht="16.5" thickBot="1" x14ac:dyDescent="0.3">
      <c r="B94" s="80" t="s">
        <v>97</v>
      </c>
      <c r="C94" s="81"/>
      <c r="D94" s="81"/>
      <c r="E94" s="82"/>
    </row>
    <row r="95" spans="2:15" ht="32.25" customHeight="1" thickBot="1" x14ac:dyDescent="0.3">
      <c r="B95" s="89" t="s">
        <v>98</v>
      </c>
      <c r="C95" s="90"/>
      <c r="D95" s="90"/>
      <c r="E95" s="91"/>
    </row>
    <row r="96" spans="2:15" ht="49.5" customHeight="1" thickBot="1" x14ac:dyDescent="0.3">
      <c r="B96" s="80" t="s">
        <v>99</v>
      </c>
      <c r="C96" s="81"/>
      <c r="D96" s="81"/>
      <c r="E96" s="82"/>
    </row>
    <row r="103" spans="5:7" x14ac:dyDescent="0.25">
      <c r="E103" s="71"/>
      <c r="F103" s="71"/>
      <c r="G103" s="71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5" fitToHeight="0" orientation="landscape" horizontalDpi="0" verticalDpi="0" r:id="rId1"/>
  <ignoredErrors>
    <ignoredError sqref="H25" formula="1"/>
    <ignoredError sqref="C35:F35 C61:F61 K35 K61 I71:J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2024-01-08T21:25:14Z</cp:lastPrinted>
  <dcterms:created xsi:type="dcterms:W3CDTF">2021-07-29T18:58:50Z</dcterms:created>
  <dcterms:modified xsi:type="dcterms:W3CDTF">2024-02-01T15:15:12Z</dcterms:modified>
</cp:coreProperties>
</file>