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202300"/>
  <mc:AlternateContent xmlns:mc="http://schemas.openxmlformats.org/markup-compatibility/2006">
    <mc:Choice Requires="x15">
      <x15ac:absPath xmlns:x15ac="http://schemas.microsoft.com/office/spreadsheetml/2010/11/ac" url="C:\Users\Presupuesto\Documents\2025\"/>
    </mc:Choice>
  </mc:AlternateContent>
  <xr:revisionPtr revIDLastSave="0" documentId="13_ncr:1_{3893D07B-DA03-40B4-A8DD-D32F8E8B48DC}" xr6:coauthVersionLast="47" xr6:coauthVersionMax="47" xr10:uidLastSave="{00000000-0000-0000-0000-000000000000}"/>
  <bookViews>
    <workbookView xWindow="28680" yWindow="-120" windowWidth="29040" windowHeight="15720" xr2:uid="{661A3856-B39A-4502-A1DD-A476E93B9521}"/>
  </bookViews>
  <sheets>
    <sheet name="1er. Trim." sheetId="1" r:id="rId1"/>
  </sheets>
  <definedNames>
    <definedName name="_xlnm.Print_Area" localSheetId="0">'1er. Trim.'!$A$1:$J$41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5" i="1" l="1"/>
  <c r="J29" i="1"/>
  <c r="G30" i="1" l="1"/>
  <c r="F30" i="1"/>
  <c r="E30" i="1"/>
  <c r="D30" i="1"/>
  <c r="C30" i="1"/>
  <c r="I29" i="1"/>
  <c r="I30" i="1" l="1"/>
  <c r="H30" i="1"/>
  <c r="J30" i="1" s="1"/>
</calcChain>
</file>

<file path=xl/sharedStrings.xml><?xml version="1.0" encoding="utf-8"?>
<sst xmlns="http://schemas.openxmlformats.org/spreadsheetml/2006/main" count="67" uniqueCount="67">
  <si>
    <t>I -Información Instituciónal</t>
  </si>
  <si>
    <t>Capítulo</t>
  </si>
  <si>
    <t>0202-MINISTERIO DE INTERIOR Y POLICÍA</t>
  </si>
  <si>
    <t>Subcapítulo</t>
  </si>
  <si>
    <t>02-POLICÍA NACIONAL</t>
  </si>
  <si>
    <t>Unidad Ejecutora</t>
  </si>
  <si>
    <t>0004-DIRECCIÓN CENTRAL DE POLICÍA DE TURISMO</t>
  </si>
  <si>
    <t>Misión</t>
  </si>
  <si>
    <t>Mantener las condiciones necesarias para el libre ejercicio de los derechos de la población, a través de sistemas planificados de prevención e investigación bajo la autoridad competente para el control del crimen, el delito y las contravenciones, con la participación activa de la comunidad y que permitan salvaguardar la seguridad ciudadana en todo el territorio nacional.</t>
  </si>
  <si>
    <t>Visión</t>
  </si>
  <si>
    <t>Ser reconocida como la institución líder en servicios de seguridad ciudadana, mediante una labor profesional, competente, confiable, transparente y efectiva, sustentada en el apoyo y la colaboración de la comunidad; comprometida con la constitución, para garantizar la paz y la convivencia pacífica.</t>
  </si>
  <si>
    <t>II. Contribución a la Estrategia Nacional de Desarrollo</t>
  </si>
  <si>
    <t>Eje estratégico:</t>
  </si>
  <si>
    <t>Administración pública eficiente, transparente y orientada a resultados.</t>
  </si>
  <si>
    <t>Objetivo general:</t>
  </si>
  <si>
    <t>Imperio de la ley y seguridad ciudadana</t>
  </si>
  <si>
    <t>Objetivo(s) específico(s):</t>
  </si>
  <si>
    <t>1.2.2</t>
  </si>
  <si>
    <t>Construir un clima de seguridad ciudadana basado en el combate a las múltiples causas que originan la delincuencia, la violencia en la convivencia social y el crimen organizado, mediante la articulación eficiente de las políticas de prevención, persecución y sanción</t>
  </si>
  <si>
    <t>III. Información del Programa</t>
  </si>
  <si>
    <t>Nombre:</t>
  </si>
  <si>
    <t>Prog. 11 - Servicios de seguridad ciudadana y orden público</t>
  </si>
  <si>
    <t>Descripción:</t>
  </si>
  <si>
    <t>El objetivo de este programa es ofrecer seguridad, protección y salvaguardar la integridad física y los bienes del turista, visitante o residente que ingresa a nuestro país, y a las instituciones e instalaciones turísticas.</t>
  </si>
  <si>
    <r>
      <t>Beneficiarios:</t>
    </r>
    <r>
      <rPr>
        <sz val="12"/>
        <color rgb="FF000000"/>
        <rFont val="Century Gothic"/>
        <family val="2"/>
      </rPr>
      <t xml:space="preserve"> </t>
    </r>
  </si>
  <si>
    <t>Turistas que visitan y visitantes o residentes.</t>
  </si>
  <si>
    <t>Resultado Asociado:</t>
  </si>
  <si>
    <t>Cantidad de zonas turísticas con servicios de seguridad turística.</t>
  </si>
  <si>
    <t>IV. Formulación y Ejecución Física-Financiera</t>
  </si>
  <si>
    <t>IV.I - Desempeño financiero</t>
  </si>
  <si>
    <t>Presupuesto Inicial</t>
  </si>
  <si>
    <t>Presupuesto Vigente</t>
  </si>
  <si>
    <t>Presupuesto Ejecutado</t>
  </si>
  <si>
    <t>Porcentaje de Ejecución (ejecutado/vigente)</t>
  </si>
  <si>
    <t>IV.II - Formulación y Ejecución Trimestral de las Metas por Producto</t>
  </si>
  <si>
    <t xml:space="preserve"> Presupuesto Anual</t>
  </si>
  <si>
    <t>Programación Trimestral</t>
  </si>
  <si>
    <t>Ejecución Trimestral</t>
  </si>
  <si>
    <t>Avance</t>
  </si>
  <si>
    <t>Producto</t>
  </si>
  <si>
    <t>Indicador</t>
  </si>
  <si>
    <t>Física
(A)</t>
  </si>
  <si>
    <t>Financiera
(B)</t>
  </si>
  <si>
    <t>Física
(C)</t>
  </si>
  <si>
    <t>Financiera
(D)</t>
  </si>
  <si>
    <t>Física 
(E)</t>
  </si>
  <si>
    <t>Financiera 
 (F)</t>
  </si>
  <si>
    <t>Física 
(%)
 G=E/C</t>
  </si>
  <si>
    <t>Financiero 
(%) 
H=F/D</t>
  </si>
  <si>
    <t>6165 - Zonas turísticas con servicios de patrullaje preventivo / proactivo</t>
  </si>
  <si>
    <t>Cantidad de zonas con servicios de seguridad turística</t>
  </si>
  <si>
    <t>V. Análisis de los Logros y Desviaciones</t>
  </si>
  <si>
    <t>V.I - Información de Logros y Desviaciones por Producto</t>
  </si>
  <si>
    <t xml:space="preserve">Producto: </t>
  </si>
  <si>
    <t>6165 - Zonas turísticas con servicios de patrullaje preventivo / proactivo.</t>
  </si>
  <si>
    <t xml:space="preserve">Descripción del producto: </t>
  </si>
  <si>
    <t>Este producto tiene como objetivo principal, aumentar el patrullaje en los polos turísticos del país. Expandiendo la cobertura de los servicios para ser más eficaces en la seguridad, asistencias, prevención, orientación y protección a los turistas.</t>
  </si>
  <si>
    <t>Logros alcanzados:</t>
  </si>
  <si>
    <t>Causas y justificación del desvío:</t>
  </si>
  <si>
    <t>Creada el 17 de junio del año 1975</t>
  </si>
  <si>
    <t xml:space="preserve">Fecha </t>
  </si>
  <si>
    <t xml:space="preserve">Departamento de Presupuesto / Departamento de Estadistica </t>
  </si>
  <si>
    <t>DIRECCIÓN CENTRAL DE POLICÍA DE TURISMO (POLITUR)</t>
  </si>
  <si>
    <t xml:space="preserve">DIRECCIÓN ADMINISTRATIVA Y FINANCIERA / DIRECCIÓN DE PLANIFICACIÓN Y DESARROLLO </t>
  </si>
  <si>
    <t>INFORME NIVEL DE AVANCE PRODUCTO - 1ER. TRIMESTRE</t>
  </si>
  <si>
    <t>La Policía de Turismo para el primer trimestre (enero-marzo) del año 2025, ha logrado patrullar las 371 zonas turísticas (cuadrantes), con un desempeño de: 35,160 patrullajes preventivos; 32,192 motocicletas depuradas; 117 motocicletas retenidas; 196,864 vehículos depurados; 129,978 personas depuradas; 2,970 personas detenidas; con una cantidad de 890,147 asistencias brindadas a extranjeros; para una cantidad de 2,207,111 de extranjeros beneficiados en asistencias; 161,630 asistencias brindadas a dominicanos; fueron beneficiados en asistencias 803,021 dominicanos; también fueron asistidos 1,408,244 cruceristas; para un total de turistas beneficiados de 4,416,057.-</t>
  </si>
  <si>
    <t>La Dirección Central de Policía de Turismo tuvo una ejecución de un 40.13% del presupuesto inicial; para este trimestre, tuvimos una ejecución presupuestaria estimada de un 60.52% por encima de lo programado, la causa de este desvío se debe a que nos fueron asignados por vía de la Dirección General de Presupuesto el monto de RD $100,000,000.00 de pesos para realizar pagos pendientes de ejecutar del último trimestre del año 2024.  Todos esos procesos involucran adquisiciones de bienes muebles, productos y suministros, en su mayoría, para la formación y equipamento de la formación de los nuevos agentes que cursan entrenamiento en nuestra Escuela de Seguridad Turística y el fortalecimiento de los servicios turísticos por nosotros brindados.-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</si>
</sst>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43" formatCode="_(* #,##0.00_);_(* \(#,##0.00\);_(* &quot;-&quot;??_);_(@_)"/>
    <numFmt numFmtId="164" formatCode="[$-10409]#,##0;\-#,##0"/>
    <numFmt numFmtId="165" formatCode="[$-10409]#,##0.00;\-#,##0.00"/>
    <numFmt numFmtId="166" formatCode="[$-10409]0.00%"/>
  </numFmts>
  <fonts count="20" x14ac:knownFonts="1">
    <font>
      <sz val="11"/>
      <color theme="1"/>
      <name val="Aptos Narrow"/>
      <family val="2"/>
      <scheme val="minor"/>
    </font>
    <font>
      <sz val="11"/>
      <color theme="1"/>
      <name val="Aptos Narrow"/>
      <family val="2"/>
      <scheme val="minor"/>
    </font>
    <font>
      <b/>
      <sz val="11"/>
      <color theme="1"/>
      <name val="Aptos Narrow"/>
      <family val="2"/>
      <scheme val="minor"/>
    </font>
    <font>
      <b/>
      <sz val="16"/>
      <color rgb="FF000000"/>
      <name val="Aptos Narrow"/>
      <family val="2"/>
      <scheme val="minor"/>
    </font>
    <font>
      <b/>
      <sz val="12"/>
      <color theme="0"/>
      <name val="Aptos Narrow"/>
      <family val="2"/>
      <scheme val="minor"/>
    </font>
    <font>
      <b/>
      <sz val="11"/>
      <color rgb="FF000000"/>
      <name val="Aptos Narrow"/>
      <family val="2"/>
      <scheme val="minor"/>
    </font>
    <font>
      <sz val="11"/>
      <name val="Calibri"/>
      <family val="2"/>
    </font>
    <font>
      <sz val="12"/>
      <color rgb="FF000000"/>
      <name val="Century Gothic"/>
      <family val="2"/>
    </font>
    <font>
      <b/>
      <sz val="12"/>
      <color theme="1"/>
      <name val="Aptos Narrow"/>
      <family val="2"/>
      <scheme val="minor"/>
    </font>
    <font>
      <b/>
      <sz val="11"/>
      <name val="Calibri"/>
      <family val="2"/>
    </font>
    <font>
      <b/>
      <sz val="11"/>
      <color rgb="FF000000"/>
      <name val="Calibri"/>
      <family val="2"/>
    </font>
    <font>
      <b/>
      <sz val="10"/>
      <color rgb="FF000000"/>
      <name val="Calibri"/>
      <family val="2"/>
    </font>
    <font>
      <sz val="9"/>
      <name val="Calibri"/>
      <family val="2"/>
    </font>
    <font>
      <b/>
      <sz val="9"/>
      <name val="Calibri"/>
      <family val="2"/>
    </font>
    <font>
      <sz val="11"/>
      <name val="Aptos Narrow"/>
      <family val="2"/>
      <scheme val="minor"/>
    </font>
    <font>
      <sz val="10"/>
      <name val="Calibri"/>
      <family val="2"/>
    </font>
    <font>
      <b/>
      <sz val="14"/>
      <color rgb="FF000000"/>
      <name val="Aptos Narrow"/>
      <family val="2"/>
      <scheme val="minor"/>
    </font>
    <font>
      <sz val="10"/>
      <color rgb="FF000000"/>
      <name val="Aptos Narrow"/>
      <family val="2"/>
      <scheme val="minor"/>
    </font>
    <font>
      <b/>
      <sz val="12"/>
      <color rgb="FF000000"/>
      <name val="Aptos Narrow"/>
      <family val="2"/>
      <scheme val="minor"/>
    </font>
    <font>
      <sz val="10"/>
      <color theme="1"/>
      <name val="Aptos Narrow"/>
      <family val="2"/>
      <scheme val="minor"/>
    </font>
  </fonts>
  <fills count="9">
    <fill>
      <patternFill patternType="none"/>
    </fill>
    <fill>
      <patternFill patternType="gray125"/>
    </fill>
    <fill>
      <patternFill patternType="solid">
        <fgColor theme="0"/>
        <bgColor indexed="64"/>
      </patternFill>
    </fill>
    <fill>
      <patternFill patternType="solid">
        <fgColor theme="0" tint="-0.499984740745262"/>
        <bgColor indexed="64"/>
      </patternFill>
    </fill>
    <fill>
      <patternFill patternType="solid">
        <fgColor rgb="FF002060"/>
        <bgColor indexed="64"/>
      </patternFill>
    </fill>
    <fill>
      <patternFill patternType="solid">
        <fgColor theme="0" tint="-0.14999847407452621"/>
        <bgColor indexed="64"/>
      </patternFill>
    </fill>
    <fill>
      <patternFill patternType="solid">
        <fgColor theme="4" tint="0.39997558519241921"/>
        <bgColor indexed="64"/>
      </patternFill>
    </fill>
    <fill>
      <patternFill patternType="solid">
        <fgColor theme="6" tint="0.79998168889431442"/>
        <bgColor indexed="64"/>
      </patternFill>
    </fill>
    <fill>
      <patternFill patternType="solid">
        <fgColor theme="0" tint="-0.14999847407452621"/>
        <bgColor rgb="FFF5F5F5"/>
      </patternFill>
    </fill>
  </fills>
  <borders count="30">
    <border>
      <left/>
      <right/>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indexed="64"/>
      </right>
      <top style="thin">
        <color theme="0" tint="-0.34998626667073579"/>
      </top>
      <bottom style="thin">
        <color theme="0" tint="-0.34998626667073579"/>
      </bottom>
      <diagonal/>
    </border>
    <border>
      <left style="thin">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style="thin">
        <color theme="0" tint="-0.34998626667073579"/>
      </left>
      <right/>
      <top/>
      <bottom/>
      <diagonal/>
    </border>
    <border>
      <left style="thin">
        <color indexed="64"/>
      </left>
      <right style="thin">
        <color theme="0" tint="-0.34998626667073579"/>
      </right>
      <top/>
      <bottom style="thin">
        <color theme="0" tint="-0.34998626667073579"/>
      </bottom>
      <diagonal/>
    </border>
    <border>
      <left style="thin">
        <color theme="0" tint="-0.34998626667073579"/>
      </left>
      <right style="thin">
        <color indexed="64"/>
      </right>
      <top/>
      <bottom style="thin">
        <color theme="0" tint="-0.34998626667073579"/>
      </bottom>
      <diagonal/>
    </border>
    <border>
      <left style="thin">
        <color indexed="64"/>
      </left>
      <right style="thin">
        <color theme="0" tint="-0.34998626667073579"/>
      </right>
      <top style="thin">
        <color theme="0" tint="-0.34998626667073579"/>
      </top>
      <bottom style="thin">
        <color indexed="64"/>
      </bottom>
      <diagonal/>
    </border>
    <border>
      <left style="thin">
        <color theme="0" tint="-0.34998626667073579"/>
      </left>
      <right style="thin">
        <color theme="0" tint="-0.34998626667073579"/>
      </right>
      <top style="thin">
        <color theme="0" tint="-0.34998626667073579"/>
      </top>
      <bottom style="thin">
        <color indexed="64"/>
      </bottom>
      <diagonal/>
    </border>
    <border>
      <left style="thin">
        <color theme="0" tint="-0.34998626667073579"/>
      </left>
      <right style="thin">
        <color indexed="64"/>
      </right>
      <top style="thin">
        <color theme="0" tint="-0.34998626667073579"/>
      </top>
      <bottom style="thin">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89">
    <xf numFmtId="0" fontId="0" fillId="0" borderId="0" xfId="0"/>
    <xf numFmtId="0" fontId="0" fillId="0" borderId="0" xfId="0" applyProtection="1">
      <protection locked="0"/>
    </xf>
    <xf numFmtId="0" fontId="6" fillId="0" borderId="0" xfId="0" applyFont="1" applyProtection="1">
      <protection locked="0"/>
    </xf>
    <xf numFmtId="0" fontId="11" fillId="8" borderId="15" xfId="0" applyFont="1" applyFill="1" applyBorder="1" applyAlignment="1">
      <alignment horizontal="center" vertical="center" wrapText="1" readingOrder="1"/>
    </xf>
    <xf numFmtId="10" fontId="0" fillId="0" borderId="0" xfId="2" applyNumberFormat="1" applyFont="1"/>
    <xf numFmtId="43" fontId="0" fillId="0" borderId="0" xfId="1" applyFont="1"/>
    <xf numFmtId="39" fontId="0" fillId="0" borderId="0" xfId="0" applyNumberFormat="1"/>
    <xf numFmtId="0" fontId="15" fillId="0" borderId="0" xfId="0" applyFont="1" applyAlignment="1">
      <alignment horizontal="left" vertical="center" wrapText="1"/>
    </xf>
    <xf numFmtId="0" fontId="0" fillId="0" borderId="1" xfId="0" applyBorder="1"/>
    <xf numFmtId="0" fontId="3" fillId="2" borderId="19" xfId="0" applyFont="1" applyFill="1" applyBorder="1" applyAlignment="1">
      <alignment vertical="top" wrapText="1"/>
    </xf>
    <xf numFmtId="0" fontId="3" fillId="2" borderId="1" xfId="0" applyFont="1" applyFill="1" applyBorder="1" applyAlignment="1">
      <alignment vertical="top" wrapText="1"/>
    </xf>
    <xf numFmtId="0" fontId="5" fillId="0" borderId="16" xfId="0" applyFont="1" applyBorder="1" applyAlignment="1" applyProtection="1">
      <alignment vertical="center" wrapText="1"/>
      <protection locked="0"/>
    </xf>
    <xf numFmtId="0" fontId="12" fillId="0" borderId="22" xfId="0" applyFont="1" applyBorder="1" applyAlignment="1" applyProtection="1">
      <alignment vertical="top" wrapText="1"/>
      <protection locked="0"/>
    </xf>
    <xf numFmtId="0" fontId="12" fillId="0" borderId="23" xfId="0" applyFont="1" applyBorder="1" applyAlignment="1" applyProtection="1">
      <alignment vertical="top" wrapText="1"/>
      <protection locked="0"/>
    </xf>
    <xf numFmtId="164" fontId="13" fillId="0" borderId="23" xfId="0" applyNumberFormat="1" applyFont="1" applyBorder="1" applyAlignment="1" applyProtection="1">
      <alignment horizontal="center" vertical="center" wrapText="1" readingOrder="1"/>
      <protection locked="0"/>
    </xf>
    <xf numFmtId="165" fontId="13" fillId="0" borderId="23" xfId="0" applyNumberFormat="1" applyFont="1" applyBorder="1" applyAlignment="1" applyProtection="1">
      <alignment horizontal="center" vertical="center" wrapText="1" readingOrder="1"/>
      <protection locked="0"/>
    </xf>
    <xf numFmtId="164" fontId="13" fillId="0" borderId="23" xfId="0" applyNumberFormat="1" applyFont="1" applyBorder="1" applyAlignment="1" applyProtection="1">
      <alignment horizontal="center" vertical="center" wrapText="1"/>
      <protection locked="0"/>
    </xf>
    <xf numFmtId="10" fontId="13" fillId="7" borderId="23" xfId="2" applyNumberFormat="1" applyFont="1" applyFill="1" applyBorder="1" applyAlignment="1" applyProtection="1">
      <alignment horizontal="center" vertical="center" wrapText="1" readingOrder="1"/>
      <protection locked="0"/>
    </xf>
    <xf numFmtId="166" fontId="13" fillId="7" borderId="24" xfId="0" applyNumberFormat="1" applyFont="1" applyFill="1" applyBorder="1" applyAlignment="1" applyProtection="1">
      <alignment horizontal="center" vertical="center" wrapText="1" readingOrder="1"/>
      <protection locked="0"/>
    </xf>
    <xf numFmtId="0" fontId="11" fillId="8" borderId="25" xfId="0" applyFont="1" applyFill="1" applyBorder="1" applyAlignment="1">
      <alignment horizontal="center" vertical="center" wrapText="1" readingOrder="1"/>
    </xf>
    <xf numFmtId="0" fontId="11" fillId="8" borderId="26" xfId="0" applyFont="1" applyFill="1" applyBorder="1" applyAlignment="1">
      <alignment horizontal="center" vertical="center" wrapText="1" readingOrder="1"/>
    </xf>
    <xf numFmtId="0" fontId="5" fillId="0" borderId="6" xfId="0" applyFont="1" applyBorder="1" applyAlignment="1">
      <alignment vertical="center"/>
    </xf>
    <xf numFmtId="0" fontId="2" fillId="0" borderId="6" xfId="0" applyFont="1" applyBorder="1"/>
    <xf numFmtId="0" fontId="5" fillId="0" borderId="6" xfId="0" applyFont="1" applyBorder="1" applyAlignment="1">
      <alignment vertical="center" wrapText="1"/>
    </xf>
    <xf numFmtId="0" fontId="16" fillId="2" borderId="20" xfId="0" applyFont="1" applyFill="1" applyBorder="1" applyAlignment="1">
      <alignment vertical="top" wrapText="1"/>
    </xf>
    <xf numFmtId="0" fontId="16" fillId="2" borderId="21" xfId="0" applyFont="1" applyFill="1" applyBorder="1" applyAlignment="1">
      <alignment vertical="top" wrapText="1"/>
    </xf>
    <xf numFmtId="0" fontId="17" fillId="2" borderId="0" xfId="0" applyFont="1" applyFill="1" applyAlignment="1">
      <alignment vertical="top" wrapText="1"/>
    </xf>
    <xf numFmtId="0" fontId="17" fillId="2" borderId="2" xfId="0" applyFont="1" applyFill="1" applyBorder="1" applyAlignment="1">
      <alignment vertical="top" wrapText="1"/>
    </xf>
    <xf numFmtId="0" fontId="18" fillId="2" borderId="0" xfId="0" applyFont="1" applyFill="1" applyAlignment="1">
      <alignment vertical="top" wrapText="1"/>
    </xf>
    <xf numFmtId="0" fontId="18" fillId="2" borderId="2" xfId="0" applyFont="1" applyFill="1" applyBorder="1" applyAlignment="1">
      <alignment vertical="top" wrapText="1"/>
    </xf>
    <xf numFmtId="14" fontId="15" fillId="2" borderId="0" xfId="0" applyNumberFormat="1" applyFont="1" applyFill="1" applyAlignment="1" applyProtection="1">
      <alignment horizontal="right"/>
      <protection locked="0"/>
    </xf>
    <xf numFmtId="14" fontId="15" fillId="2" borderId="2" xfId="0" applyNumberFormat="1" applyFont="1" applyFill="1" applyBorder="1" applyAlignment="1" applyProtection="1">
      <alignment horizontal="center"/>
      <protection locked="0"/>
    </xf>
    <xf numFmtId="0" fontId="12" fillId="0" borderId="27" xfId="0" applyFont="1" applyBorder="1" applyAlignment="1" applyProtection="1">
      <alignment horizontal="center" vertical="center" wrapText="1"/>
      <protection locked="0"/>
    </xf>
    <xf numFmtId="0" fontId="12" fillId="0" borderId="28" xfId="0" applyFont="1" applyBorder="1" applyAlignment="1" applyProtection="1">
      <alignment horizontal="center" vertical="center" wrapText="1"/>
      <protection locked="0"/>
    </xf>
    <xf numFmtId="164" fontId="12" fillId="0" borderId="28" xfId="0" applyNumberFormat="1" applyFont="1" applyBorder="1" applyAlignment="1" applyProtection="1">
      <alignment horizontal="center" vertical="center" wrapText="1" readingOrder="1"/>
      <protection locked="0"/>
    </xf>
    <xf numFmtId="165" fontId="12" fillId="0" borderId="28" xfId="0" applyNumberFormat="1" applyFont="1" applyBorder="1" applyAlignment="1" applyProtection="1">
      <alignment horizontal="right" vertical="center" wrapText="1" readingOrder="1"/>
      <protection locked="0"/>
    </xf>
    <xf numFmtId="164" fontId="12" fillId="0" borderId="28" xfId="0" applyNumberFormat="1" applyFont="1" applyBorder="1" applyAlignment="1" applyProtection="1">
      <alignment horizontal="center" vertical="center" wrapText="1"/>
      <protection locked="0"/>
    </xf>
    <xf numFmtId="10" fontId="12" fillId="2" borderId="28" xfId="2" applyNumberFormat="1" applyFont="1" applyFill="1" applyBorder="1" applyAlignment="1" applyProtection="1">
      <alignment horizontal="center" vertical="center" wrapText="1" readingOrder="1"/>
      <protection locked="0"/>
    </xf>
    <xf numFmtId="166" fontId="12" fillId="2" borderId="29" xfId="0" applyNumberFormat="1" applyFont="1" applyFill="1" applyBorder="1" applyAlignment="1" applyProtection="1">
      <alignment horizontal="center" vertical="center" wrapText="1" readingOrder="1"/>
      <protection locked="0"/>
    </xf>
    <xf numFmtId="0" fontId="19" fillId="2" borderId="3" xfId="0" applyFont="1" applyFill="1" applyBorder="1" applyAlignment="1">
      <alignment horizontal="center" vertical="center" wrapText="1"/>
    </xf>
    <xf numFmtId="0" fontId="19" fillId="2" borderId="3" xfId="0" applyFont="1" applyFill="1" applyBorder="1" applyAlignment="1">
      <alignment horizontal="center" vertical="center"/>
    </xf>
    <xf numFmtId="9" fontId="0" fillId="0" borderId="0" xfId="2" applyFont="1"/>
    <xf numFmtId="0" fontId="17" fillId="2" borderId="0" xfId="0" applyFont="1" applyFill="1" applyAlignment="1">
      <alignment horizontal="center" vertical="top" wrapText="1"/>
    </xf>
    <xf numFmtId="0" fontId="18" fillId="2" borderId="0" xfId="0" applyFont="1" applyFill="1" applyAlignment="1">
      <alignment horizontal="center" vertical="top" wrapText="1"/>
    </xf>
    <xf numFmtId="0" fontId="2" fillId="0" borderId="0" xfId="0" applyFont="1" applyAlignment="1">
      <alignment horizontal="center"/>
    </xf>
    <xf numFmtId="0" fontId="6" fillId="2" borderId="0" xfId="0" applyFont="1" applyFill="1" applyAlignment="1" applyProtection="1">
      <alignment horizontal="center"/>
      <protection locked="0"/>
    </xf>
    <xf numFmtId="0" fontId="0" fillId="0" borderId="1" xfId="0" applyBorder="1" applyAlignment="1">
      <alignment horizontal="center"/>
    </xf>
    <xf numFmtId="0" fontId="0" fillId="0" borderId="22" xfId="0" applyBorder="1" applyAlignment="1">
      <alignment horizontal="center"/>
    </xf>
    <xf numFmtId="0" fontId="0" fillId="0" borderId="6" xfId="0" applyBorder="1" applyAlignment="1" applyProtection="1">
      <alignment horizontal="left" vertical="center" wrapText="1"/>
      <protection locked="0"/>
    </xf>
    <xf numFmtId="0" fontId="4" fillId="4" borderId="19" xfId="0" applyFont="1" applyFill="1" applyBorder="1" applyAlignment="1">
      <alignment horizontal="left" vertical="center"/>
    </xf>
    <xf numFmtId="0" fontId="4" fillId="4" borderId="20" xfId="0" applyFont="1" applyFill="1" applyBorder="1" applyAlignment="1">
      <alignment horizontal="left" vertical="center"/>
    </xf>
    <xf numFmtId="0" fontId="4" fillId="4" borderId="21" xfId="0" applyFont="1" applyFill="1" applyBorder="1" applyAlignment="1">
      <alignment horizontal="left" vertical="center"/>
    </xf>
    <xf numFmtId="0" fontId="0" fillId="0" borderId="3" xfId="0" applyBorder="1" applyAlignment="1" applyProtection="1">
      <alignment horizontal="left" vertical="center" wrapText="1"/>
      <protection locked="0"/>
    </xf>
    <xf numFmtId="0" fontId="0" fillId="0" borderId="4" xfId="0" applyBorder="1" applyAlignment="1" applyProtection="1">
      <alignment horizontal="left" vertical="center" wrapText="1"/>
      <protection locked="0"/>
    </xf>
    <xf numFmtId="0" fontId="0" fillId="0" borderId="5" xfId="0" applyBorder="1" applyAlignment="1" applyProtection="1">
      <alignment horizontal="left" vertical="center" wrapText="1"/>
      <protection locked="0"/>
    </xf>
    <xf numFmtId="0" fontId="19" fillId="2" borderId="3" xfId="0" applyFont="1" applyFill="1" applyBorder="1" applyAlignment="1">
      <alignment horizontal="left" vertical="center" wrapText="1"/>
    </xf>
    <xf numFmtId="0" fontId="19" fillId="2" borderId="4" xfId="0" applyFont="1" applyFill="1" applyBorder="1" applyAlignment="1">
      <alignment horizontal="left" vertical="center" wrapText="1"/>
    </xf>
    <xf numFmtId="0" fontId="19" fillId="2" borderId="5" xfId="0" applyFont="1" applyFill="1" applyBorder="1" applyAlignment="1">
      <alignment horizontal="left" vertical="center" wrapText="1"/>
    </xf>
    <xf numFmtId="0" fontId="19" fillId="2" borderId="6" xfId="0" applyFont="1" applyFill="1" applyBorder="1" applyAlignment="1">
      <alignment horizontal="left" vertical="center" wrapText="1"/>
    </xf>
    <xf numFmtId="0" fontId="0" fillId="3" borderId="16" xfId="0" applyFill="1" applyBorder="1" applyAlignment="1">
      <alignment horizontal="center"/>
    </xf>
    <xf numFmtId="0" fontId="0" fillId="3" borderId="17" xfId="0" applyFill="1" applyBorder="1" applyAlignment="1">
      <alignment horizontal="center"/>
    </xf>
    <xf numFmtId="0" fontId="0" fillId="3" borderId="18" xfId="0" applyFill="1" applyBorder="1" applyAlignment="1">
      <alignment horizontal="center"/>
    </xf>
    <xf numFmtId="0" fontId="16" fillId="2" borderId="20" xfId="0" applyFont="1" applyFill="1" applyBorder="1" applyAlignment="1">
      <alignment horizontal="center" vertical="top" wrapText="1"/>
    </xf>
    <xf numFmtId="0" fontId="8" fillId="6" borderId="1" xfId="0" applyFont="1" applyFill="1" applyBorder="1" applyAlignment="1">
      <alignment horizontal="left" vertical="center"/>
    </xf>
    <xf numFmtId="0" fontId="8" fillId="6" borderId="0" xfId="0" applyFont="1" applyFill="1" applyAlignment="1">
      <alignment horizontal="left" vertical="center"/>
    </xf>
    <xf numFmtId="0" fontId="8" fillId="6" borderId="2" xfId="0" applyFont="1" applyFill="1" applyBorder="1" applyAlignment="1">
      <alignment horizontal="left" vertical="center"/>
    </xf>
    <xf numFmtId="0" fontId="9" fillId="5" borderId="7" xfId="0" applyFont="1" applyFill="1" applyBorder="1" applyAlignment="1">
      <alignment horizontal="center" vertical="center" wrapText="1" readingOrder="1"/>
    </xf>
    <xf numFmtId="0" fontId="9" fillId="5" borderId="8" xfId="0" applyFont="1" applyFill="1" applyBorder="1" applyAlignment="1">
      <alignment horizontal="center" vertical="center" wrapText="1" readingOrder="1"/>
    </xf>
    <xf numFmtId="0" fontId="9" fillId="5" borderId="9" xfId="0" applyFont="1" applyFill="1" applyBorder="1" applyAlignment="1">
      <alignment horizontal="center" vertical="center" wrapText="1" readingOrder="1"/>
    </xf>
    <xf numFmtId="0" fontId="9" fillId="5" borderId="10" xfId="0" applyFont="1" applyFill="1" applyBorder="1" applyAlignment="1">
      <alignment horizontal="center" vertical="center" wrapText="1" readingOrder="1"/>
    </xf>
    <xf numFmtId="0" fontId="9" fillId="5" borderId="11" xfId="0" applyFont="1" applyFill="1" applyBorder="1" applyAlignment="1">
      <alignment horizontal="center" vertical="center" wrapText="1" readingOrder="1"/>
    </xf>
    <xf numFmtId="43" fontId="6" fillId="0" borderId="12" xfId="1" applyFont="1" applyFill="1" applyBorder="1" applyAlignment="1" applyProtection="1">
      <alignment horizontal="center" vertical="center" wrapText="1" readingOrder="1"/>
      <protection locked="0"/>
    </xf>
    <xf numFmtId="43" fontId="6" fillId="0" borderId="13" xfId="1" applyFont="1" applyFill="1" applyBorder="1" applyAlignment="1" applyProtection="1">
      <alignment horizontal="center" vertical="center" wrapText="1" readingOrder="1"/>
      <protection locked="0"/>
    </xf>
    <xf numFmtId="43" fontId="6" fillId="0" borderId="9" xfId="1" applyFont="1" applyFill="1" applyBorder="1" applyAlignment="1" applyProtection="1">
      <alignment horizontal="center" vertical="center" wrapText="1" readingOrder="1"/>
      <protection locked="0"/>
    </xf>
    <xf numFmtId="43" fontId="6" fillId="0" borderId="10" xfId="1" applyFont="1" applyFill="1" applyBorder="1" applyAlignment="1" applyProtection="1">
      <alignment horizontal="center" vertical="center" wrapText="1" readingOrder="1"/>
      <protection locked="0"/>
    </xf>
    <xf numFmtId="43" fontId="6" fillId="0" borderId="8" xfId="1" applyFont="1" applyFill="1" applyBorder="1" applyAlignment="1" applyProtection="1">
      <alignment horizontal="center" vertical="center" wrapText="1" readingOrder="1"/>
      <protection locked="0"/>
    </xf>
    <xf numFmtId="10" fontId="6" fillId="2" borderId="13" xfId="2" applyNumberFormat="1" applyFont="1" applyFill="1" applyBorder="1" applyAlignment="1" applyProtection="1">
      <alignment horizontal="center" vertical="center" wrapText="1" readingOrder="1"/>
    </xf>
    <xf numFmtId="10" fontId="6" fillId="2" borderId="14" xfId="2" applyNumberFormat="1" applyFont="1" applyFill="1" applyBorder="1" applyAlignment="1" applyProtection="1">
      <alignment horizontal="center" vertical="center" wrapText="1" readingOrder="1"/>
    </xf>
    <xf numFmtId="49" fontId="19" fillId="0" borderId="3" xfId="0" quotePrefix="1" applyNumberFormat="1" applyFont="1" applyBorder="1" applyAlignment="1" applyProtection="1">
      <alignment horizontal="left" vertical="center" wrapText="1"/>
      <protection locked="0"/>
    </xf>
    <xf numFmtId="49" fontId="19" fillId="0" borderId="4" xfId="0" quotePrefix="1" applyNumberFormat="1" applyFont="1" applyBorder="1" applyAlignment="1" applyProtection="1">
      <alignment horizontal="left" vertical="center" wrapText="1"/>
      <protection locked="0"/>
    </xf>
    <xf numFmtId="49" fontId="19" fillId="0" borderId="5" xfId="0" quotePrefix="1" applyNumberFormat="1" applyFont="1" applyBorder="1" applyAlignment="1" applyProtection="1">
      <alignment horizontal="left" vertical="center" wrapText="1"/>
      <protection locked="0"/>
    </xf>
    <xf numFmtId="0" fontId="14" fillId="0" borderId="17" xfId="0" applyFont="1" applyBorder="1" applyAlignment="1" applyProtection="1">
      <alignment horizontal="left" vertical="center" wrapText="1"/>
      <protection locked="0"/>
    </xf>
    <xf numFmtId="0" fontId="14" fillId="0" borderId="18" xfId="0" applyFont="1" applyBorder="1" applyAlignment="1" applyProtection="1">
      <alignment horizontal="left" vertical="center" wrapText="1"/>
      <protection locked="0"/>
    </xf>
    <xf numFmtId="0" fontId="10" fillId="8" borderId="13" xfId="0" applyFont="1" applyFill="1" applyBorder="1" applyAlignment="1">
      <alignment horizontal="center" vertical="center" wrapText="1" readingOrder="1"/>
    </xf>
    <xf numFmtId="0" fontId="6" fillId="5" borderId="13" xfId="0" applyFont="1" applyFill="1" applyBorder="1" applyAlignment="1">
      <alignment vertical="top" wrapText="1"/>
    </xf>
    <xf numFmtId="0" fontId="6" fillId="5" borderId="14" xfId="0" applyFont="1" applyFill="1" applyBorder="1" applyAlignment="1">
      <alignment vertical="top" wrapText="1"/>
    </xf>
    <xf numFmtId="0" fontId="0" fillId="0" borderId="17" xfId="0" applyBorder="1" applyAlignment="1" applyProtection="1">
      <alignment horizontal="left" vertical="center" wrapText="1"/>
      <protection locked="0"/>
    </xf>
    <xf numFmtId="0" fontId="0" fillId="0" borderId="18" xfId="0" applyBorder="1" applyAlignment="1" applyProtection="1">
      <alignment horizontal="left" vertical="center" wrapText="1"/>
      <protection locked="0"/>
    </xf>
    <xf numFmtId="0" fontId="5" fillId="0" borderId="3" xfId="0" applyFont="1" applyBorder="1" applyAlignment="1" applyProtection="1">
      <alignment vertical="center" wrapText="1"/>
      <protection locked="0"/>
    </xf>
  </cellXfs>
  <cellStyles count="3">
    <cellStyle name="Millares" xfId="1" builtinId="3"/>
    <cellStyle name="Normal" xfId="0" builtinId="0"/>
    <cellStyle name="Porcentaje" xfId="2" builtinId="5"/>
  </cellStyles>
  <dxfs count="15">
    <dxf>
      <font>
        <b val="0"/>
        <i val="0"/>
        <strike val="0"/>
        <condense val="0"/>
        <extend val="0"/>
        <outline val="0"/>
        <shadow val="0"/>
        <u val="none"/>
        <vertAlign val="baseline"/>
        <sz val="9"/>
        <color auto="1"/>
        <name val="Calibri"/>
        <scheme val="none"/>
      </font>
      <numFmt numFmtId="166"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4" formatCode="[$-10409]#,##0;\-#,##0"/>
      <fill>
        <patternFill patternType="none">
          <fgColor indexed="64"/>
          <bgColor indexed="65"/>
        </patternFill>
      </fill>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4"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protection locked="0" hidden="0"/>
    </dxf>
    <dxf>
      <border outline="0">
        <top style="thin">
          <color rgb="FFA6A6A6"/>
        </top>
      </border>
    </dxf>
    <dxf>
      <border outline="0">
        <left style="thin">
          <color rgb="FF000000"/>
        </left>
        <right style="thin">
          <color rgb="FF000000"/>
        </right>
        <top style="thin">
          <color rgb="FFA6A6A6"/>
        </top>
        <bottom style="thin">
          <color rgb="FFA6A6A6"/>
        </bottom>
      </border>
    </dxf>
    <dxf>
      <font>
        <b val="0"/>
        <i val="0"/>
        <strike val="0"/>
        <condense val="0"/>
        <extend val="0"/>
        <outline val="0"/>
        <shadow val="0"/>
        <u val="none"/>
        <vertAlign val="baseline"/>
        <sz val="9"/>
        <color auto="1"/>
        <name val="Calibri"/>
        <scheme val="none"/>
      </font>
      <numFmt numFmtId="0" formatCode="General"/>
      <fill>
        <patternFill patternType="none">
          <fgColor rgb="FF000000"/>
          <bgColor rgb="FFFFFFFF"/>
        </patternFill>
      </fill>
      <alignment horizontal="center" vertical="center" textRotation="0" wrapText="1" indent="0" justifyLastLine="0" shrinkToFit="0" readingOrder="1"/>
      <protection locked="0" hidden="0"/>
    </dxf>
    <dxf>
      <border outline="0">
        <bottom style="thin">
          <color rgb="FFA6A6A6"/>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s>
  <tableStyles count="1" defaultTableStyle="TableStyleMedium2" defaultPivotStyle="PivotStyleLight16">
    <tableStyle name="Estilo de tabla 1" pivot="0" count="0" xr9:uid="{E1B702AF-F071-49CD-A021-80CFE0E37AB1}"/>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370417</xdr:colOff>
      <xdr:row>0</xdr:row>
      <xdr:rowOff>46301</xdr:rowOff>
    </xdr:from>
    <xdr:to>
      <xdr:col>0</xdr:col>
      <xdr:colOff>1256770</xdr:colOff>
      <xdr:row>4</xdr:row>
      <xdr:rowOff>123749</xdr:rowOff>
    </xdr:to>
    <xdr:pic>
      <xdr:nvPicPr>
        <xdr:cNvPr id="3" name="Imagen 2">
          <a:extLst>
            <a:ext uri="{FF2B5EF4-FFF2-40B4-BE49-F238E27FC236}">
              <a16:creationId xmlns:a16="http://schemas.microsoft.com/office/drawing/2014/main" id="{15BE0D0D-DBF2-58B7-BEAE-9912622CF42C}"/>
            </a:ext>
          </a:extLst>
        </xdr:cNvPr>
        <xdr:cNvPicPr>
          <a:picLocks noChangeAspect="1"/>
        </xdr:cNvPicPr>
      </xdr:nvPicPr>
      <xdr:blipFill>
        <a:blip xmlns:r="http://schemas.openxmlformats.org/officeDocument/2006/relationships" r:embed="rId1"/>
        <a:stretch>
          <a:fillRect/>
        </a:stretch>
      </xdr:blipFill>
      <xdr:spPr>
        <a:xfrm>
          <a:off x="370417" y="46301"/>
          <a:ext cx="886353" cy="838148"/>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34D5B1F-0809-4C35-93D0-236B6FFE5628}" name="Tabla132" displayName="Tabla132" ref="A28:J30" totalsRowShown="0" headerRowDxfId="14" dataDxfId="12" headerRowBorderDxfId="13" tableBorderDxfId="11" totalsRowBorderDxfId="10">
  <tableColumns count="10">
    <tableColumn id="1" xr3:uid="{32CD2045-6692-4D0B-A00C-37A128794961}" name="Producto" dataDxfId="9"/>
    <tableColumn id="2" xr3:uid="{E3DE7EAD-C72A-40EA-8FEC-B18C0FB8ED65}" name="Indicador" dataDxfId="8"/>
    <tableColumn id="3" xr3:uid="{FBEC49D3-C64C-4A06-A077-D66A55B93249}" name="Física_x000a_(A)" dataDxfId="7">
      <calculatedColumnFormula>351*4</calculatedColumnFormula>
    </tableColumn>
    <tableColumn id="4" xr3:uid="{D5E4C0D8-490A-4078-828C-8DA26490546F}" name="Financiera_x000a_(B)" dataDxfId="6">
      <calculatedColumnFormula>+A25</calculatedColumnFormula>
    </tableColumn>
    <tableColumn id="9" xr3:uid="{B0EEC4CE-B71E-4E29-9296-8F4853028D1C}" name="Física_x000a_(C)" dataDxfId="5"/>
    <tableColumn id="10" xr3:uid="{6E5FF199-8E03-4DEE-B16C-05E28379B1A9}" name="Financiera_x000a_(D)" dataDxfId="4"/>
    <tableColumn id="5" xr3:uid="{92990D01-5992-4BE8-88C9-C4F3EF0CF13D}" name="Física _x000a_(E)" dataDxfId="3"/>
    <tableColumn id="6" xr3:uid="{EBE8B1D4-BA1F-4C6F-8B84-E9F6B3294E81}" name="Financiera _x000a_ (F)" dataDxfId="2"/>
    <tableColumn id="7" xr3:uid="{A6D63A69-BFAE-4AD8-89D8-F3F8A5D8BD70}" name="Física _x000a_(%)_x000a_ G=E/C" dataDxfId="1">
      <calculatedColumnFormula>IF(G29&gt;0,G29/C29,0)</calculatedColumnFormula>
    </tableColumn>
    <tableColumn id="8" xr3:uid="{E898A7FE-E68F-4A35-A07F-5ABD17DF8320}" name="Financiero _x000a_(%) _x000a_H=F/D" dataDxfId="0">
      <calculatedColumnFormula>IF(H29&gt;0,H29/D29,0)</calculatedColumnFormula>
    </tableColumn>
  </tableColumns>
  <tableStyleInfo name="Estilo de tabla 1"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A8C98A-B7EC-4A98-8063-0E57AB951FBB}">
  <sheetPr>
    <pageSetUpPr fitToPage="1"/>
  </sheetPr>
  <dimension ref="A1:L37"/>
  <sheetViews>
    <sheetView tabSelected="1" view="pageBreakPreview" topLeftCell="A29" zoomScale="115" zoomScaleNormal="70" zoomScaleSheetLayoutView="115" workbookViewId="0">
      <selection activeCell="C39" sqref="C39"/>
    </sheetView>
  </sheetViews>
  <sheetFormatPr baseColWidth="10" defaultRowHeight="15" x14ac:dyDescent="0.25"/>
  <cols>
    <col min="1" max="1" width="23" style="2" customWidth="1"/>
    <col min="2" max="5" width="12.7109375" style="2" customWidth="1"/>
    <col min="6" max="6" width="15.85546875" style="2" customWidth="1"/>
    <col min="7" max="7" width="12.7109375" style="2" customWidth="1"/>
    <col min="8" max="8" width="15.5703125" style="2" customWidth="1"/>
    <col min="9" max="10" width="12.7109375" style="2" customWidth="1"/>
    <col min="11" max="11" width="11.42578125" style="2"/>
    <col min="12" max="12" width="15.5703125" bestFit="1" customWidth="1"/>
  </cols>
  <sheetData>
    <row r="1" spans="1:11" ht="16.5" customHeight="1" x14ac:dyDescent="0.25">
      <c r="A1" s="9"/>
      <c r="B1" s="62" t="s">
        <v>62</v>
      </c>
      <c r="C1" s="62"/>
      <c r="D1" s="62"/>
      <c r="E1" s="62"/>
      <c r="F1" s="62"/>
      <c r="G1" s="62"/>
      <c r="H1" s="62"/>
      <c r="I1" s="24"/>
      <c r="J1" s="25"/>
      <c r="K1" s="1"/>
    </row>
    <row r="2" spans="1:11" ht="12" customHeight="1" x14ac:dyDescent="0.25">
      <c r="A2" s="10"/>
      <c r="B2" s="42" t="s">
        <v>59</v>
      </c>
      <c r="C2" s="42"/>
      <c r="D2" s="42"/>
      <c r="E2" s="42"/>
      <c r="F2" s="42"/>
      <c r="G2" s="42"/>
      <c r="H2" s="42"/>
      <c r="I2" s="26"/>
      <c r="J2" s="27"/>
      <c r="K2" s="1"/>
    </row>
    <row r="3" spans="1:11" ht="15" customHeight="1" x14ac:dyDescent="0.25">
      <c r="A3" s="10"/>
      <c r="B3" s="43" t="s">
        <v>63</v>
      </c>
      <c r="C3" s="43"/>
      <c r="D3" s="43"/>
      <c r="E3" s="43"/>
      <c r="F3" s="43"/>
      <c r="G3" s="43"/>
      <c r="H3" s="43"/>
      <c r="I3" s="28"/>
      <c r="J3" s="29"/>
      <c r="K3" s="1"/>
    </row>
    <row r="4" spans="1:11" ht="16.149999999999999" customHeight="1" x14ac:dyDescent="0.25">
      <c r="A4" s="10"/>
      <c r="B4" s="44" t="s">
        <v>61</v>
      </c>
      <c r="C4" s="44"/>
      <c r="D4" s="44"/>
      <c r="E4" s="44"/>
      <c r="F4" s="44"/>
      <c r="G4" s="44"/>
      <c r="H4" s="44"/>
      <c r="I4" s="28"/>
      <c r="J4" s="29"/>
      <c r="K4" s="1"/>
    </row>
    <row r="5" spans="1:11" ht="13.5" customHeight="1" x14ac:dyDescent="0.25">
      <c r="A5" s="8"/>
      <c r="B5" s="45" t="s">
        <v>64</v>
      </c>
      <c r="C5" s="45"/>
      <c r="D5" s="45"/>
      <c r="E5" s="45"/>
      <c r="F5" s="45"/>
      <c r="G5" s="45"/>
      <c r="H5" s="45"/>
      <c r="I5" s="30" t="s">
        <v>60</v>
      </c>
      <c r="J5" s="31">
        <v>45755</v>
      </c>
      <c r="K5" s="1"/>
    </row>
    <row r="6" spans="1:11" ht="3" customHeight="1" x14ac:dyDescent="0.25">
      <c r="A6" s="59"/>
      <c r="B6" s="60"/>
      <c r="C6" s="60"/>
      <c r="D6" s="60"/>
      <c r="E6" s="60"/>
      <c r="F6" s="60"/>
      <c r="G6" s="60"/>
      <c r="H6" s="60"/>
      <c r="I6" s="60"/>
      <c r="J6" s="61"/>
      <c r="K6" s="1"/>
    </row>
    <row r="7" spans="1:11" ht="15.75" x14ac:dyDescent="0.25">
      <c r="A7" s="49" t="s">
        <v>0</v>
      </c>
      <c r="B7" s="50"/>
      <c r="C7" s="50"/>
      <c r="D7" s="50"/>
      <c r="E7" s="50"/>
      <c r="F7" s="50"/>
      <c r="G7" s="50"/>
      <c r="H7" s="50"/>
      <c r="I7" s="50"/>
      <c r="J7" s="51"/>
      <c r="K7" s="1"/>
    </row>
    <row r="8" spans="1:11" x14ac:dyDescent="0.25">
      <c r="A8" s="21" t="s">
        <v>1</v>
      </c>
      <c r="B8" s="78" t="s">
        <v>2</v>
      </c>
      <c r="C8" s="79"/>
      <c r="D8" s="79"/>
      <c r="E8" s="79"/>
      <c r="F8" s="79"/>
      <c r="G8" s="79"/>
      <c r="H8" s="79"/>
      <c r="I8" s="79"/>
      <c r="J8" s="80"/>
      <c r="K8" s="1"/>
    </row>
    <row r="9" spans="1:11" ht="15" customHeight="1" x14ac:dyDescent="0.25">
      <c r="A9" s="22" t="s">
        <v>3</v>
      </c>
      <c r="B9" s="78" t="s">
        <v>4</v>
      </c>
      <c r="C9" s="79"/>
      <c r="D9" s="79"/>
      <c r="E9" s="79"/>
      <c r="F9" s="79"/>
      <c r="G9" s="79"/>
      <c r="H9" s="79"/>
      <c r="I9" s="79"/>
      <c r="J9" s="80"/>
      <c r="K9" s="1"/>
    </row>
    <row r="10" spans="1:11" x14ac:dyDescent="0.25">
      <c r="A10" s="22" t="s">
        <v>5</v>
      </c>
      <c r="B10" s="78" t="s">
        <v>6</v>
      </c>
      <c r="C10" s="79"/>
      <c r="D10" s="79"/>
      <c r="E10" s="79"/>
      <c r="F10" s="79"/>
      <c r="G10" s="79"/>
      <c r="H10" s="79"/>
      <c r="I10" s="79"/>
      <c r="J10" s="80"/>
      <c r="K10" s="1"/>
    </row>
    <row r="11" spans="1:11" ht="57" customHeight="1" x14ac:dyDescent="0.25">
      <c r="A11" s="21" t="s">
        <v>7</v>
      </c>
      <c r="B11" s="52" t="s">
        <v>8</v>
      </c>
      <c r="C11" s="53"/>
      <c r="D11" s="53"/>
      <c r="E11" s="53"/>
      <c r="F11" s="53"/>
      <c r="G11" s="53"/>
      <c r="H11" s="53"/>
      <c r="I11" s="53"/>
      <c r="J11" s="54"/>
    </row>
    <row r="12" spans="1:11" ht="49.5" customHeight="1" x14ac:dyDescent="0.25">
      <c r="A12" s="21" t="s">
        <v>9</v>
      </c>
      <c r="B12" s="52" t="s">
        <v>10</v>
      </c>
      <c r="C12" s="53"/>
      <c r="D12" s="53"/>
      <c r="E12" s="53"/>
      <c r="F12" s="53"/>
      <c r="G12" s="53"/>
      <c r="H12" s="53"/>
      <c r="I12" s="53"/>
      <c r="J12" s="54"/>
    </row>
    <row r="13" spans="1:11" ht="15.75" x14ac:dyDescent="0.25">
      <c r="A13" s="49" t="s">
        <v>11</v>
      </c>
      <c r="B13" s="50"/>
      <c r="C13" s="50"/>
      <c r="D13" s="50"/>
      <c r="E13" s="50"/>
      <c r="F13" s="50"/>
      <c r="G13" s="50"/>
      <c r="H13" s="50"/>
      <c r="I13" s="50"/>
      <c r="J13" s="51"/>
    </row>
    <row r="14" spans="1:11" ht="23.25" customHeight="1" x14ac:dyDescent="0.25">
      <c r="A14" s="21" t="s">
        <v>12</v>
      </c>
      <c r="B14" s="39">
        <v>1</v>
      </c>
      <c r="C14" s="55" t="s">
        <v>13</v>
      </c>
      <c r="D14" s="56"/>
      <c r="E14" s="56"/>
      <c r="F14" s="56"/>
      <c r="G14" s="56"/>
      <c r="H14" s="56"/>
      <c r="I14" s="56"/>
      <c r="J14" s="57"/>
    </row>
    <row r="15" spans="1:11" ht="21.75" customHeight="1" x14ac:dyDescent="0.25">
      <c r="A15" s="21" t="s">
        <v>14</v>
      </c>
      <c r="B15" s="40">
        <v>1.2</v>
      </c>
      <c r="C15" s="58" t="s">
        <v>15</v>
      </c>
      <c r="D15" s="58"/>
      <c r="E15" s="58"/>
      <c r="F15" s="58"/>
      <c r="G15" s="58"/>
      <c r="H15" s="58"/>
      <c r="I15" s="58"/>
      <c r="J15" s="58"/>
    </row>
    <row r="16" spans="1:11" ht="33" customHeight="1" x14ac:dyDescent="0.25">
      <c r="A16" s="21" t="s">
        <v>16</v>
      </c>
      <c r="B16" s="40" t="s">
        <v>17</v>
      </c>
      <c r="C16" s="58" t="s">
        <v>18</v>
      </c>
      <c r="D16" s="58"/>
      <c r="E16" s="58"/>
      <c r="F16" s="58"/>
      <c r="G16" s="58"/>
      <c r="H16" s="58"/>
      <c r="I16" s="58"/>
      <c r="J16" s="58"/>
    </row>
    <row r="17" spans="1:12" ht="15.75" x14ac:dyDescent="0.25">
      <c r="A17" s="49" t="s">
        <v>19</v>
      </c>
      <c r="B17" s="50"/>
      <c r="C17" s="50"/>
      <c r="D17" s="50"/>
      <c r="E17" s="50"/>
      <c r="F17" s="50"/>
      <c r="G17" s="50"/>
      <c r="H17" s="50"/>
      <c r="I17" s="50"/>
      <c r="J17" s="51"/>
    </row>
    <row r="18" spans="1:12" ht="17.25" customHeight="1" x14ac:dyDescent="0.25">
      <c r="A18" s="21" t="s">
        <v>20</v>
      </c>
      <c r="B18" s="48" t="s">
        <v>21</v>
      </c>
      <c r="C18" s="48"/>
      <c r="D18" s="48"/>
      <c r="E18" s="48"/>
      <c r="F18" s="48"/>
      <c r="G18" s="48"/>
      <c r="H18" s="48"/>
      <c r="I18" s="48"/>
      <c r="J18" s="48"/>
    </row>
    <row r="19" spans="1:12" ht="33" customHeight="1" x14ac:dyDescent="0.25">
      <c r="A19" s="23" t="s">
        <v>22</v>
      </c>
      <c r="B19" s="48" t="s">
        <v>23</v>
      </c>
      <c r="C19" s="48"/>
      <c r="D19" s="48"/>
      <c r="E19" s="48"/>
      <c r="F19" s="48"/>
      <c r="G19" s="48"/>
      <c r="H19" s="48"/>
      <c r="I19" s="48"/>
      <c r="J19" s="48"/>
    </row>
    <row r="20" spans="1:12" ht="20.25" customHeight="1" x14ac:dyDescent="0.25">
      <c r="A20" s="23" t="s">
        <v>24</v>
      </c>
      <c r="B20" s="48" t="s">
        <v>25</v>
      </c>
      <c r="C20" s="48"/>
      <c r="D20" s="48"/>
      <c r="E20" s="48"/>
      <c r="F20" s="48"/>
      <c r="G20" s="48"/>
      <c r="H20" s="48"/>
      <c r="I20" s="48"/>
      <c r="J20" s="48"/>
    </row>
    <row r="21" spans="1:12" ht="21.75" customHeight="1" x14ac:dyDescent="0.25">
      <c r="A21" s="23" t="s">
        <v>26</v>
      </c>
      <c r="B21" s="48" t="s">
        <v>27</v>
      </c>
      <c r="C21" s="48"/>
      <c r="D21" s="48"/>
      <c r="E21" s="48"/>
      <c r="F21" s="48"/>
      <c r="G21" s="48"/>
      <c r="H21" s="48"/>
      <c r="I21" s="48"/>
      <c r="J21" s="48"/>
      <c r="K21" s="1"/>
    </row>
    <row r="22" spans="1:12" ht="15.75" x14ac:dyDescent="0.25">
      <c r="A22" s="49" t="s">
        <v>28</v>
      </c>
      <c r="B22" s="50"/>
      <c r="C22" s="50"/>
      <c r="D22" s="50"/>
      <c r="E22" s="50"/>
      <c r="F22" s="50"/>
      <c r="G22" s="50"/>
      <c r="H22" s="50"/>
      <c r="I22" s="50"/>
      <c r="J22" s="51"/>
    </row>
    <row r="23" spans="1:12" ht="15.75" x14ac:dyDescent="0.25">
      <c r="A23" s="63" t="s">
        <v>29</v>
      </c>
      <c r="B23" s="64"/>
      <c r="C23" s="64"/>
      <c r="D23" s="64"/>
      <c r="E23" s="64"/>
      <c r="F23" s="64"/>
      <c r="G23" s="64"/>
      <c r="H23" s="64"/>
      <c r="I23" s="64"/>
      <c r="J23" s="65"/>
      <c r="K23" s="1"/>
    </row>
    <row r="24" spans="1:12" ht="15" customHeight="1" x14ac:dyDescent="0.25">
      <c r="A24" s="66" t="s">
        <v>30</v>
      </c>
      <c r="B24" s="67"/>
      <c r="C24" s="68" t="s">
        <v>31</v>
      </c>
      <c r="D24" s="69"/>
      <c r="E24" s="69"/>
      <c r="F24" s="69" t="s">
        <v>32</v>
      </c>
      <c r="G24" s="69"/>
      <c r="H24" s="67"/>
      <c r="I24" s="68" t="s">
        <v>33</v>
      </c>
      <c r="J24" s="70"/>
    </row>
    <row r="25" spans="1:12" x14ac:dyDescent="0.25">
      <c r="A25" s="71">
        <v>648189304</v>
      </c>
      <c r="B25" s="72"/>
      <c r="C25" s="73">
        <v>748189304</v>
      </c>
      <c r="D25" s="74"/>
      <c r="E25" s="75"/>
      <c r="F25" s="73">
        <v>260119514.03</v>
      </c>
      <c r="G25" s="74"/>
      <c r="H25" s="75"/>
      <c r="I25" s="76">
        <f>IF(C25&gt;0,F25/C25,0)</f>
        <v>0.34766537377551177</v>
      </c>
      <c r="J25" s="77"/>
    </row>
    <row r="26" spans="1:12" ht="15.75" x14ac:dyDescent="0.25">
      <c r="A26" s="63" t="s">
        <v>34</v>
      </c>
      <c r="B26" s="64"/>
      <c r="C26" s="64"/>
      <c r="D26" s="64"/>
      <c r="E26" s="64"/>
      <c r="F26" s="64"/>
      <c r="G26" s="64"/>
      <c r="H26" s="64"/>
      <c r="I26" s="64"/>
      <c r="J26" s="65"/>
      <c r="K26" s="1"/>
    </row>
    <row r="27" spans="1:12" x14ac:dyDescent="0.25">
      <c r="A27" s="46"/>
      <c r="B27" s="47"/>
      <c r="C27" s="83" t="s">
        <v>35</v>
      </c>
      <c r="D27" s="84"/>
      <c r="E27" s="83" t="s">
        <v>36</v>
      </c>
      <c r="F27" s="84"/>
      <c r="G27" s="83" t="s">
        <v>37</v>
      </c>
      <c r="H27" s="83"/>
      <c r="I27" s="83" t="s">
        <v>38</v>
      </c>
      <c r="J27" s="85"/>
    </row>
    <row r="28" spans="1:12" ht="38.25" x14ac:dyDescent="0.25">
      <c r="A28" s="19" t="s">
        <v>39</v>
      </c>
      <c r="B28" s="3" t="s">
        <v>40</v>
      </c>
      <c r="C28" s="3" t="s">
        <v>41</v>
      </c>
      <c r="D28" s="3" t="s">
        <v>42</v>
      </c>
      <c r="E28" s="3" t="s">
        <v>43</v>
      </c>
      <c r="F28" s="3" t="s">
        <v>44</v>
      </c>
      <c r="G28" s="3" t="s">
        <v>45</v>
      </c>
      <c r="H28" s="3" t="s">
        <v>46</v>
      </c>
      <c r="I28" s="3" t="s">
        <v>47</v>
      </c>
      <c r="J28" s="20" t="s">
        <v>48</v>
      </c>
    </row>
    <row r="29" spans="1:12" ht="63.75" customHeight="1" x14ac:dyDescent="0.25">
      <c r="A29" s="32" t="s">
        <v>49</v>
      </c>
      <c r="B29" s="33" t="s">
        <v>50</v>
      </c>
      <c r="C29" s="34">
        <v>371</v>
      </c>
      <c r="D29" s="35">
        <v>648189304</v>
      </c>
      <c r="E29" s="34">
        <v>371</v>
      </c>
      <c r="F29" s="35">
        <v>162047326</v>
      </c>
      <c r="G29" s="36">
        <v>371</v>
      </c>
      <c r="H29" s="35">
        <v>260119514.03</v>
      </c>
      <c r="I29" s="37">
        <f>IF(G29&gt;0,G29/C29,0)</f>
        <v>1</v>
      </c>
      <c r="J29" s="38">
        <f>IF(H29&gt;0,H29/D29,0)</f>
        <v>0.4013017685185376</v>
      </c>
      <c r="L29" s="41"/>
    </row>
    <row r="30" spans="1:12" ht="72" hidden="1" x14ac:dyDescent="0.25">
      <c r="A30" s="12"/>
      <c r="B30" s="13"/>
      <c r="C30" s="14">
        <f t="shared" ref="C30" si="0">351*4</f>
        <v>1404</v>
      </c>
      <c r="D30" s="15" t="str">
        <f t="shared" ref="D30" si="1">+A26</f>
        <v>IV.II - Formulación y Ejecución Trimestral de las Metas por Producto</v>
      </c>
      <c r="E30" s="15">
        <f>+E29*1</f>
        <v>371</v>
      </c>
      <c r="F30" s="15">
        <f>+F29*1</f>
        <v>162047326</v>
      </c>
      <c r="G30" s="16">
        <f>+G29*1</f>
        <v>371</v>
      </c>
      <c r="H30" s="15">
        <f>+H29*1</f>
        <v>260119514.03</v>
      </c>
      <c r="I30" s="17">
        <f>IF(G30&gt;0,G30/C30,0)</f>
        <v>0.26424501424501423</v>
      </c>
      <c r="J30" s="18" t="e">
        <f>IF(H30&gt;0,H30/D30,0)</f>
        <v>#VALUE!</v>
      </c>
    </row>
    <row r="31" spans="1:12" ht="15.75" x14ac:dyDescent="0.25">
      <c r="A31" s="49" t="s">
        <v>51</v>
      </c>
      <c r="B31" s="50"/>
      <c r="C31" s="50"/>
      <c r="D31" s="50"/>
      <c r="E31" s="50"/>
      <c r="F31" s="50"/>
      <c r="G31" s="50"/>
      <c r="H31" s="50"/>
      <c r="I31" s="50"/>
      <c r="J31" s="51"/>
      <c r="L31" s="5"/>
    </row>
    <row r="32" spans="1:12" ht="15.75" x14ac:dyDescent="0.25">
      <c r="A32" s="63" t="s">
        <v>52</v>
      </c>
      <c r="B32" s="64"/>
      <c r="C32" s="64"/>
      <c r="D32" s="64"/>
      <c r="E32" s="64"/>
      <c r="F32" s="64"/>
      <c r="G32" s="64"/>
      <c r="H32" s="64"/>
      <c r="I32" s="64"/>
      <c r="J32" s="65"/>
      <c r="K32" s="1"/>
      <c r="L32" s="5"/>
    </row>
    <row r="33" spans="1:12" ht="25.5" customHeight="1" x14ac:dyDescent="0.25">
      <c r="A33" s="11" t="s">
        <v>53</v>
      </c>
      <c r="B33" s="86" t="s">
        <v>54</v>
      </c>
      <c r="C33" s="86"/>
      <c r="D33" s="86"/>
      <c r="E33" s="86"/>
      <c r="F33" s="86"/>
      <c r="G33" s="86"/>
      <c r="H33" s="86"/>
      <c r="I33" s="86"/>
      <c r="J33" s="87"/>
      <c r="L33" s="5"/>
    </row>
    <row r="34" spans="1:12" ht="34.5" customHeight="1" x14ac:dyDescent="0.25">
      <c r="A34" s="88" t="s">
        <v>55</v>
      </c>
      <c r="B34" s="53" t="s">
        <v>56</v>
      </c>
      <c r="C34" s="53"/>
      <c r="D34" s="53"/>
      <c r="E34" s="53"/>
      <c r="F34" s="53"/>
      <c r="G34" s="53"/>
      <c r="H34" s="53"/>
      <c r="I34" s="53"/>
      <c r="J34" s="54"/>
      <c r="L34" s="4"/>
    </row>
    <row r="35" spans="1:12" ht="83.25" customHeight="1" x14ac:dyDescent="0.25">
      <c r="A35" s="88" t="s">
        <v>57</v>
      </c>
      <c r="B35" s="53" t="s">
        <v>65</v>
      </c>
      <c r="C35" s="53"/>
      <c r="D35" s="53"/>
      <c r="E35" s="53"/>
      <c r="F35" s="53"/>
      <c r="G35" s="53"/>
      <c r="H35" s="53"/>
      <c r="I35" s="53"/>
      <c r="J35" s="54"/>
      <c r="L35" s="5"/>
    </row>
    <row r="36" spans="1:12" ht="87.75" customHeight="1" x14ac:dyDescent="0.25">
      <c r="A36" s="11" t="s">
        <v>58</v>
      </c>
      <c r="B36" s="81" t="s">
        <v>66</v>
      </c>
      <c r="C36" s="81"/>
      <c r="D36" s="81"/>
      <c r="E36" s="81"/>
      <c r="F36" s="81"/>
      <c r="G36" s="81"/>
      <c r="H36" s="81"/>
      <c r="I36" s="81"/>
      <c r="J36" s="82"/>
      <c r="L36" s="6"/>
    </row>
    <row r="37" spans="1:12" x14ac:dyDescent="0.25">
      <c r="A37" s="7"/>
      <c r="B37" s="7"/>
      <c r="C37" s="7"/>
      <c r="D37" s="7"/>
      <c r="E37" s="7"/>
      <c r="F37" s="7"/>
      <c r="G37" s="7"/>
      <c r="H37" s="7"/>
      <c r="I37" s="7"/>
      <c r="J37" s="7"/>
      <c r="L37" s="4"/>
    </row>
  </sheetData>
  <mergeCells count="43">
    <mergeCell ref="A7:J7"/>
    <mergeCell ref="B8:J8"/>
    <mergeCell ref="B9:J9"/>
    <mergeCell ref="B10:J10"/>
    <mergeCell ref="B36:J36"/>
    <mergeCell ref="A26:J26"/>
    <mergeCell ref="C27:D27"/>
    <mergeCell ref="E27:F27"/>
    <mergeCell ref="G27:H27"/>
    <mergeCell ref="I27:J27"/>
    <mergeCell ref="A31:J31"/>
    <mergeCell ref="B1:H1"/>
    <mergeCell ref="A32:J32"/>
    <mergeCell ref="B33:J33"/>
    <mergeCell ref="B34:J34"/>
    <mergeCell ref="B35:J35"/>
    <mergeCell ref="A23:J23"/>
    <mergeCell ref="A24:B24"/>
    <mergeCell ref="C24:E24"/>
    <mergeCell ref="F24:H24"/>
    <mergeCell ref="I24:J24"/>
    <mergeCell ref="A25:B25"/>
    <mergeCell ref="C25:E25"/>
    <mergeCell ref="F25:H25"/>
    <mergeCell ref="I25:J25"/>
    <mergeCell ref="A17:J17"/>
    <mergeCell ref="B18:J18"/>
    <mergeCell ref="B2:H2"/>
    <mergeCell ref="B3:H3"/>
    <mergeCell ref="B4:H4"/>
    <mergeCell ref="B5:H5"/>
    <mergeCell ref="A27:B27"/>
    <mergeCell ref="B19:J19"/>
    <mergeCell ref="B20:J20"/>
    <mergeCell ref="B21:J21"/>
    <mergeCell ref="A22:J22"/>
    <mergeCell ref="B11:J11"/>
    <mergeCell ref="B12:J12"/>
    <mergeCell ref="A13:J13"/>
    <mergeCell ref="C14:J14"/>
    <mergeCell ref="C15:J15"/>
    <mergeCell ref="C16:J16"/>
    <mergeCell ref="A6:J6"/>
  </mergeCells>
  <dataValidations disablePrompts="1" count="15">
    <dataValidation allowBlank="1" sqref="A8" xr:uid="{D3448CBE-5629-446D-BB93-B7CA9727C501}"/>
    <dataValidation allowBlank="1" showInputMessage="1" prompt="Nombre del capítulo" sqref="B8:J10" xr:uid="{50DC2415-C0F8-4095-9B2A-8EB26225F5FE}"/>
    <dataValidation allowBlank="1" showInputMessage="1" showErrorMessage="1" prompt="¿A quién va dirigido el programa?, ¿qué característica tiene esta población que requiere ser beneficiada?" sqref="B20:J20" xr:uid="{D0450EAE-977F-4263-8ECD-CEEAAB921C5E}"/>
    <dataValidation allowBlank="1" showInputMessage="1" showErrorMessage="1" prompt="Nombre del producto" sqref="B33:J33" xr:uid="{81627E4E-0893-481E-AAD7-892952E19F59}"/>
    <dataValidation allowBlank="1" showInputMessage="1" showErrorMessage="1" prompt="¿En qué consiste el producto? su objetivo" sqref="B34:J34" xr:uid="{76B6441C-08C0-4E47-8728-16504A0C2778}"/>
    <dataValidation allowBlank="1" showInputMessage="1" showErrorMessage="1" prompt="1. Describir lo plasmado en el presupuesto_x000a_2. Describir lo alcanzado en términos financieros y de producción " sqref="B35:J35" xr:uid="{61BD4878-82D9-4AD7-A1D2-5860BB876E51}"/>
    <dataValidation allowBlank="1" showInputMessage="1" showErrorMessage="1" prompt="De existir desvío, explicar razones." sqref="B36:J36" xr:uid="{D7189BE2-F0DD-4BEC-9730-9BC2A2802D5B}"/>
    <dataValidation allowBlank="1" showInputMessage="1" showErrorMessage="1" prompt="Presupuesto del programa" sqref="A25:C25 F25" xr:uid="{66F5C0B1-78E4-4135-8CDA-904BB4106E6A}"/>
    <dataValidation allowBlank="1" showInputMessage="1" showErrorMessage="1" prompt="¿En qué consiste el programa?" sqref="B19:J19" xr:uid="{C3AECA4C-BFAE-42BE-B0AE-B50534113EE8}"/>
    <dataValidation allowBlank="1" showInputMessage="1" showErrorMessage="1" prompt="Meta anual del indicador" sqref="E28 C28:C30" xr:uid="{ADAC2878-B75B-4CB0-B4CF-E7750F363EF7}"/>
    <dataValidation allowBlank="1" showInputMessage="1" showErrorMessage="1" prompt="Monto presupuestado para el producto" sqref="E29:E30 F28:F30 D28:D30" xr:uid="{B5AB7B38-0B38-4A55-BB83-AFB477E99BE9}"/>
    <dataValidation allowBlank="1" showInputMessage="1" showErrorMessage="1" prompt="Nombre de cada producto" sqref="A28:A30" xr:uid="{0B79C1DE-8E72-4007-8236-D25B2B4AD71E}"/>
    <dataValidation allowBlank="1" showInputMessage="1" showErrorMessage="1" prompt="Nombre del indicador" sqref="B28:B30" xr:uid="{FAD70B35-E086-430E-85B5-AF6B026A3B5A}"/>
    <dataValidation allowBlank="1" showInputMessage="1" showErrorMessage="1" prompt="Meta alcanzada en el trimestre" sqref="G28:G30" xr:uid="{6BBF78E4-52ED-48A5-9769-A3A8E00A41FF}"/>
    <dataValidation allowBlank="1" showInputMessage="1" showErrorMessage="1" prompt="Monto ejecutado en el trimestre" sqref="H28:H30" xr:uid="{A8F45250-658F-4452-8940-6DFD34358E41}"/>
  </dataValidations>
  <printOptions horizontalCentered="1"/>
  <pageMargins left="0.23622047244094491" right="0.23622047244094491" top="0.15748031496062992" bottom="0.94488188976377963" header="0" footer="0"/>
  <pageSetup scale="71" fitToHeight="0" orientation="portrait"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1er. Trim.</vt:lpstr>
      <vt:lpstr>'1er. Trim.'!Área_de_impresión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Departamento de Presupuesto</dc:creator>
  <cp:lastModifiedBy>A. Peña</cp:lastModifiedBy>
  <cp:lastPrinted>2025-04-08T23:37:19Z</cp:lastPrinted>
  <dcterms:created xsi:type="dcterms:W3CDTF">2024-10-09T15:46:59Z</dcterms:created>
  <dcterms:modified xsi:type="dcterms:W3CDTF">2025-04-08T23:57:43Z</dcterms:modified>
</cp:coreProperties>
</file>