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bookViews>
    <workbookView xWindow="0" yWindow="0" windowWidth="19200" windowHeight="6470"/>
  </bookViews>
  <sheets>
    <sheet name=" Presupuesto Aprobado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5" l="1"/>
  <c r="C76" i="5"/>
  <c r="C73" i="5"/>
  <c r="C68" i="5"/>
  <c r="C58" i="5"/>
  <c r="C51" i="5"/>
  <c r="C42" i="5"/>
  <c r="C32" i="5"/>
  <c r="C16" i="5"/>
  <c r="D89" i="5"/>
  <c r="C89" i="5" l="1"/>
  <c r="C15" i="5" s="1"/>
</calcChain>
</file>

<file path=xl/sharedStrings.xml><?xml version="1.0" encoding="utf-8"?>
<sst xmlns="http://schemas.openxmlformats.org/spreadsheetml/2006/main" count="87" uniqueCount="87">
  <si>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</si>
  <si>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</si>
  <si>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</si>
  <si>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</si>
  <si>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</si>
  <si>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</si>
  <si>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</si>
  <si>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</si>
  <si>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</si>
  <si>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</si>
  <si>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</si>
  <si>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</si>
  <si>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</si>
  <si>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</si>
  <si>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</si>
  <si>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</si>
  <si>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</si>
  <si>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</si>
  <si>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</si>
  <si>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</si>
  <si>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</si>
  <si>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</si>
  <si>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</si>
  <si>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</si>
  <si>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</si>
  <si>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</si>
  <si>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</si>
  <si>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</si>
  <si>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</si>
  <si>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</si>
  <si>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</si>
  <si>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</si>
  <si>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</si>
  <si>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</si>
  <si>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</si>
  <si>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</si>
  <si>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</si>
  <si>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</si>
  <si>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</si>
  <si>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</si>
  <si>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</si>
  <si>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</si>
  <si>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</si>
  <si>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</si>
  <si>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</si>
  <si>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</si>
  <si>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</si>
  <si>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</si>
  <si>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</si>
  <si>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</si>
  <si>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</si>
  <si>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</si>
  <si>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</si>
  <si>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</si>
  <si>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</si>
  <si>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</si>
  <si>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</si>
  <si>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</si>
  <si>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</si>
  <si>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</si>
  <si>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</si>
  <si>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</si>
  <si>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</si>
  <si>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</si>
  <si>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</si>
  <si>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</si>
  <si>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</si>
  <si>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</si>
  <si>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</si>
  <si>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</si>
  <si>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</si>
  <si>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</si>
  <si>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</si>
  <si>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</si>
  <si>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</si>
  <si>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</si>
  <si>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</si>
  <si>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</si>
  <si>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</si>
  <si>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>Direccion Central de Policia de Turismo</t>
  </si>
  <si>
    <t xml:space="preserve">Ministerio de Interior y Policia </t>
  </si>
  <si>
    <t xml:space="preserve">Policia Nacional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</si>
  <si>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</si>
  <si>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</si>
  <si>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</si>
  <si>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FUENTE: SIGEF</t>
  </si>
  <si>
    <t>Presupuesto de Gasto y Aplicaciones financieras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</si>
</sst>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6" fillId="2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 vertical="top" wrapText="1" readingOrder="1"/>
    </xf>
    <xf numFmtId="0" fontId="4" fillId="0" borderId="0" xfId="0" applyFont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top" wrapText="1" readingOrder="1"/>
    </xf>
    <xf numFmtId="0" fontId="3" fillId="0" borderId="2" xfId="0" applyFont="1" applyBorder="1" applyAlignment="1">
      <alignment horizontal="left"/>
    </xf>
    <xf numFmtId="164" fontId="3" fillId="0" borderId="2" xfId="1" applyFont="1" applyFill="1" applyBorder="1"/>
    <xf numFmtId="0" fontId="3" fillId="0" borderId="2" xfId="0" applyFont="1" applyBorder="1" applyAlignment="1">
      <alignment horizontal="left" indent="1"/>
    </xf>
    <xf numFmtId="0" fontId="0" fillId="0" borderId="2" xfId="0" applyBorder="1" applyAlignment="1">
      <alignment horizontal="left" indent="2"/>
    </xf>
    <xf numFmtId="164" fontId="0" fillId="0" borderId="2" xfId="1" applyFont="1" applyFill="1" applyBorder="1"/>
    <xf numFmtId="164" fontId="6" fillId="3" borderId="3" xfId="1" applyFont="1" applyFill="1" applyBorder="1"/>
    <xf numFmtId="164" fontId="6" fillId="5" borderId="0" xfId="1" applyFont="1" applyFill="1" applyBorder="1"/>
    <xf numFmtId="164" fontId="2" fillId="0" borderId="0" xfId="1" applyFont="1" applyFill="1" applyBorder="1"/>
    <xf numFmtId="0" fontId="0" fillId="0" borderId="0" xfId="0" applyAlignment="1">
      <alignment wrapText="1"/>
    </xf>
    <xf numFmtId="0" fontId="7" fillId="0" borderId="0" xfId="0" applyFont="1" applyAlignment="1">
      <alignment horizontal="left" indent="2"/>
    </xf>
    <xf numFmtId="164" fontId="2" fillId="2" borderId="2" xfId="1" applyFont="1" applyFill="1" applyBorder="1"/>
    <xf numFmtId="164" fontId="1" fillId="0" borderId="2" xfId="1" applyFont="1" applyFill="1" applyBorder="1"/>
    <xf numFmtId="164" fontId="2" fillId="4" borderId="2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6</xdr:row>
      <xdr:rowOff>114300</xdr:rowOff>
    </xdr:from>
    <xdr:to>
      <xdr:col>3</xdr:col>
      <xdr:colOff>838200</xdr:colOff>
      <xdr:row>6</xdr:row>
      <xdr:rowOff>171450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2695FF-F520-49A5-9466-D80A66F2D7BE}"/>
            </a:ext>
          </a:extLst>
        </xdr:cNvPr>
        <xdr:cNvSpPr txBox="1"/>
      </xdr:nvSpPr>
      <xdr:spPr>
        <a:xfrm>
          <a:off x="8029575" y="1619250"/>
          <a:ext cx="466725" cy="57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2</xdr:col>
      <xdr:colOff>847726</xdr:colOff>
      <xdr:row>4</xdr:row>
      <xdr:rowOff>47625</xdr:rowOff>
    </xdr:from>
    <xdr:to>
      <xdr:col>3</xdr:col>
      <xdr:colOff>892970</xdr:colOff>
      <xdr:row>10</xdr:row>
      <xdr:rowOff>161925</xdr:rowOff>
    </xdr:to>
    <xdr:pic>
      <xdr:nvPicPr>
        <xdr:cNvPr id="4" name="7 Imagen" descr="Imagen relacionada">
          <a:extLst>
            <a:ext uri="{FF2B5EF4-FFF2-40B4-BE49-F238E27FC236}">
              <a16:creationId xmlns:a16="http://schemas.microsoft.com/office/drawing/2014/main" id="{523DB6FC-B03A-4108-8E92-E624B7AEBCC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24" r="7647"/>
        <a:stretch>
          <a:fillRect/>
        </a:stretch>
      </xdr:blipFill>
      <xdr:spPr bwMode="auto">
        <a:xfrm>
          <a:off x="7229476" y="990600"/>
          <a:ext cx="1321594" cy="1476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514349</xdr:colOff>
      <xdr:row>4</xdr:row>
      <xdr:rowOff>114300</xdr:rowOff>
    </xdr:from>
    <xdr:to>
      <xdr:col>1</xdr:col>
      <xdr:colOff>1885949</xdr:colOff>
      <xdr:row>10</xdr:row>
      <xdr:rowOff>97630</xdr:rowOff>
    </xdr:to>
    <xdr:pic>
      <xdr:nvPicPr>
        <xdr:cNvPr id="5" name="5 Imagen" descr="Imagen relacionada">
          <a:extLst>
            <a:ext uri="{FF2B5EF4-FFF2-40B4-BE49-F238E27FC236}">
              <a16:creationId xmlns:a16="http://schemas.microsoft.com/office/drawing/2014/main" id="{32C74A4C-F252-4762-BC7E-6E520B01B27F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2474" y="1057275"/>
          <a:ext cx="1371600" cy="13454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3771900</xdr:colOff>
      <xdr:row>0</xdr:row>
      <xdr:rowOff>95250</xdr:rowOff>
    </xdr:from>
    <xdr:to>
      <xdr:col>1</xdr:col>
      <xdr:colOff>4914901</xdr:colOff>
      <xdr:row>5</xdr:row>
      <xdr:rowOff>27689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736989D-9C1B-4594-9325-437129315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10025" y="95250"/>
          <a:ext cx="1143001" cy="1123064"/>
        </a:xfrm>
        <a:prstGeom prst="rect">
          <a:avLst/>
        </a:prstGeom>
      </xdr:spPr>
    </xdr:pic>
    <xdr:clientData/>
  </xdr:twoCellAnchor>
  <xdr:oneCellAnchor>
    <xdr:from>
      <xdr:col>1</xdr:col>
      <xdr:colOff>4533900</xdr:colOff>
      <xdr:row>96</xdr:row>
      <xdr:rowOff>180974</xdr:rowOff>
    </xdr:from>
    <xdr:ext cx="4086226" cy="62865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65022A00-CD67-4853-BD8A-705FF8421BD4}"/>
            </a:ext>
          </a:extLst>
        </xdr:cNvPr>
        <xdr:cNvSpPr txBox="1"/>
      </xdr:nvSpPr>
      <xdr:spPr>
        <a:xfrm>
          <a:off x="4772025" y="20573999"/>
          <a:ext cx="4086226" cy="6286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ES" sz="1100"/>
            <a:t>Aprobado Por:____________________________________________ </a:t>
          </a:r>
        </a:p>
        <a:p>
          <a:pPr algn="ctr"/>
          <a:r>
            <a:rPr lang="es-ES" sz="1100" b="1"/>
            <a:t>                           2do. Tte. Licda. MILQUELLA MEDINA SANCHEZ, P.N.</a:t>
          </a:r>
        </a:p>
        <a:p>
          <a:pPr algn="ctr"/>
          <a:r>
            <a:rPr lang="es-ES" sz="1100"/>
            <a:t>                           Enc. Departamento II de Contabilidad, POLITUR.</a:t>
          </a:r>
        </a:p>
        <a:p>
          <a:pPr algn="ctr"/>
          <a:r>
            <a:rPr lang="es-ES" sz="1100"/>
            <a:t>.</a:t>
          </a:r>
        </a:p>
      </xdr:txBody>
    </xdr:sp>
    <xdr:clientData/>
  </xdr:oneCellAnchor>
  <xdr:oneCellAnchor>
    <xdr:from>
      <xdr:col>1</xdr:col>
      <xdr:colOff>114300</xdr:colOff>
      <xdr:row>97</xdr:row>
      <xdr:rowOff>9525</xdr:rowOff>
    </xdr:from>
    <xdr:ext cx="3886200" cy="66675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99911B8D-5CA9-465F-9374-625EB685217C}"/>
            </a:ext>
          </a:extLst>
        </xdr:cNvPr>
        <xdr:cNvSpPr txBox="1"/>
      </xdr:nvSpPr>
      <xdr:spPr>
        <a:xfrm>
          <a:off x="352425" y="20602575"/>
          <a:ext cx="3886200" cy="6667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s-ES" sz="1100"/>
            <a:t>Preparado Por:__________________________________________ </a:t>
          </a:r>
        </a:p>
        <a:p>
          <a:pPr algn="ctr"/>
          <a:r>
            <a:rPr lang="es-ES" sz="1100" b="1"/>
            <a:t>                             2do. Tte. Lic. ALBA LORENZO LEBRON, P.N.</a:t>
          </a:r>
        </a:p>
        <a:p>
          <a:pPr algn="ctr"/>
          <a:r>
            <a:rPr lang="es-ES" sz="1100"/>
            <a:t>                              Encargada</a:t>
          </a:r>
          <a:r>
            <a:rPr lang="es-ES" sz="1100" baseline="0"/>
            <a:t> de</a:t>
          </a:r>
          <a:r>
            <a:rPr lang="es-ES" sz="1100"/>
            <a:t> Registro</a:t>
          </a:r>
          <a:r>
            <a:rPr lang="es-ES" sz="1100" baseline="0"/>
            <a:t> Contable</a:t>
          </a:r>
          <a:r>
            <a:rPr lang="es-ES" sz="1100"/>
            <a:t>, POLITUR.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100"/>
  <sheetViews>
    <sheetView showGridLines="0" tabSelected="1" zoomScale="85" zoomScaleNormal="85" workbookViewId="0">
      <selection activeCell="G11" sqref="G11"/>
    </sheetView>
  </sheetViews>
  <sheetFormatPr baseColWidth="10" defaultColWidth="11.453125" defaultRowHeight="14.5" x14ac:dyDescent="0.35"/>
  <cols>
    <col min="1" max="1" width="3.54296875" customWidth="1"/>
    <col min="2" max="2" width="92.1796875" customWidth="1"/>
    <col min="3" max="3" width="19.1796875" customWidth="1"/>
    <col min="4" max="4" width="20.54296875" customWidth="1"/>
    <col min="5" max="5" width="12.453125" customWidth="1"/>
  </cols>
  <sheetData>
    <row r="1" spans="2:5" ht="27" customHeight="1" x14ac:dyDescent="0.35">
      <c r="B1" s="3"/>
      <c r="C1" s="3"/>
      <c r="D1" s="3"/>
      <c r="E1" s="3"/>
    </row>
    <row r="2" spans="2:5" ht="15.5" x14ac:dyDescent="0.35">
      <c r="B2" s="3"/>
      <c r="C2" s="3"/>
      <c r="D2" s="3"/>
      <c r="E2" s="3"/>
    </row>
    <row r="3" spans="2:5" ht="15.5" x14ac:dyDescent="0.35">
      <c r="B3" s="3"/>
      <c r="C3" s="3"/>
      <c r="D3" s="3"/>
      <c r="E3" s="3"/>
    </row>
    <row r="4" spans="2:5" ht="15.5" x14ac:dyDescent="0.35">
      <c r="B4" s="3"/>
      <c r="C4" s="3"/>
      <c r="D4" s="3"/>
      <c r="E4" s="3"/>
    </row>
    <row r="5" spans="2:5" ht="19.5" customHeight="1" x14ac:dyDescent="0.35">
      <c r="B5" s="3"/>
      <c r="C5" s="3"/>
      <c r="D5" s="3"/>
      <c r="E5" s="3"/>
    </row>
    <row r="6" spans="2:5" ht="24.75" customHeight="1" x14ac:dyDescent="0.35">
      <c r="B6" s="21" t="s">
        <v>80</v>
      </c>
      <c r="C6" s="22"/>
      <c r="D6" s="22"/>
      <c r="E6" s="4"/>
    </row>
    <row r="7" spans="2:5" ht="15.75" customHeight="1" x14ac:dyDescent="0.35">
      <c r="B7" s="23" t="s">
        <v>81</v>
      </c>
      <c r="C7" s="24"/>
      <c r="D7" s="24"/>
      <c r="E7" s="5"/>
    </row>
    <row r="8" spans="2:5" ht="15.75" customHeight="1" x14ac:dyDescent="0.35">
      <c r="B8" s="25" t="s">
        <v>79</v>
      </c>
      <c r="C8" s="26"/>
      <c r="D8" s="26"/>
      <c r="E8" s="6"/>
    </row>
    <row r="9" spans="2:5" ht="15.75" customHeight="1" x14ac:dyDescent="0.35">
      <c r="B9" s="23" t="s">
        <v>86</v>
      </c>
      <c r="C9" s="24"/>
      <c r="D9" s="24"/>
      <c r="E9" s="5"/>
    </row>
    <row r="10" spans="2:5" ht="15.75" customHeight="1" x14ac:dyDescent="0.35">
      <c r="B10" s="23" t="s">
        <v>76</v>
      </c>
      <c r="C10" s="24"/>
      <c r="D10" s="24"/>
      <c r="E10" s="7"/>
    </row>
    <row r="11" spans="2:5" ht="15.75" customHeight="1" x14ac:dyDescent="0.35">
      <c r="B11" s="2"/>
      <c r="C11" s="7"/>
      <c r="D11" s="7"/>
      <c r="E11" s="7"/>
    </row>
    <row r="12" spans="2:5" ht="15" customHeight="1" x14ac:dyDescent="0.35">
      <c r="B12" s="31" t="s">
        <v>66</v>
      </c>
      <c r="C12" s="20" t="s">
        <v>78</v>
      </c>
      <c r="D12" s="20" t="s">
        <v>77</v>
      </c>
      <c r="E12" s="3"/>
    </row>
    <row r="13" spans="2:5" ht="15" customHeight="1" x14ac:dyDescent="0.35">
      <c r="B13" s="31"/>
      <c r="C13" s="20"/>
      <c r="D13" s="20"/>
      <c r="E13" s="3"/>
    </row>
    <row r="14" spans="2:5" ht="10.5" customHeight="1" x14ac:dyDescent="0.35">
      <c r="B14" s="31"/>
      <c r="C14" s="20"/>
      <c r="D14" s="20"/>
      <c r="E14" s="3"/>
    </row>
    <row r="15" spans="2:5" ht="15.5" x14ac:dyDescent="0.35">
      <c r="B15" s="8" t="s">
        <v>0</v>
      </c>
      <c r="C15" s="9">
        <f>SUM(C89)</f>
        <v>496944512</v>
      </c>
      <c r="D15" s="19">
        <v>0</v>
      </c>
      <c r="E15" s="3"/>
    </row>
    <row r="16" spans="2:5" ht="15.5" x14ac:dyDescent="0.35">
      <c r="B16" s="10" t="s">
        <v>1</v>
      </c>
      <c r="C16" s="9">
        <f>SUM(C17:C21)</f>
        <v>332780014</v>
      </c>
      <c r="D16" s="19">
        <v>0</v>
      </c>
      <c r="E16" s="3"/>
    </row>
    <row r="17" spans="2:5" ht="15.5" x14ac:dyDescent="0.35">
      <c r="B17" s="11" t="s">
        <v>2</v>
      </c>
      <c r="C17" s="12">
        <v>288228321</v>
      </c>
      <c r="D17" s="19">
        <v>0</v>
      </c>
      <c r="E17" s="3"/>
    </row>
    <row r="18" spans="2:5" ht="15.5" x14ac:dyDescent="0.35">
      <c r="B18" s="11" t="s">
        <v>3</v>
      </c>
      <c r="C18" s="12">
        <v>25819810</v>
      </c>
      <c r="D18" s="19">
        <v>0</v>
      </c>
      <c r="E18" s="3"/>
    </row>
    <row r="19" spans="2:5" ht="15.5" x14ac:dyDescent="0.35">
      <c r="B19" s="11" t="s">
        <v>4</v>
      </c>
      <c r="C19" s="12">
        <v>0</v>
      </c>
      <c r="D19" s="19">
        <v>0</v>
      </c>
      <c r="E19" s="3"/>
    </row>
    <row r="20" spans="2:5" ht="15.5" x14ac:dyDescent="0.35">
      <c r="B20" s="11" t="s">
        <v>5</v>
      </c>
      <c r="C20" s="12">
        <v>0</v>
      </c>
      <c r="D20" s="19">
        <v>0</v>
      </c>
      <c r="E20" s="3"/>
    </row>
    <row r="21" spans="2:5" ht="15.5" x14ac:dyDescent="0.35">
      <c r="B21" s="11" t="s">
        <v>6</v>
      </c>
      <c r="C21" s="12">
        <v>18731883</v>
      </c>
      <c r="D21" s="19">
        <v>0</v>
      </c>
      <c r="E21" s="3"/>
    </row>
    <row r="22" spans="2:5" ht="15.5" x14ac:dyDescent="0.35">
      <c r="B22" s="10" t="s">
        <v>7</v>
      </c>
      <c r="C22" s="9">
        <f>SUM(C23:C31)</f>
        <v>43434000</v>
      </c>
      <c r="D22" s="19">
        <v>0</v>
      </c>
      <c r="E22" s="3"/>
    </row>
    <row r="23" spans="2:5" ht="15.5" x14ac:dyDescent="0.35">
      <c r="B23" s="11" t="s">
        <v>8</v>
      </c>
      <c r="C23" s="12">
        <v>13009000</v>
      </c>
      <c r="D23" s="19">
        <v>0</v>
      </c>
      <c r="E23" s="3"/>
    </row>
    <row r="24" spans="2:5" ht="15.5" x14ac:dyDescent="0.35">
      <c r="B24" s="11" t="s">
        <v>9</v>
      </c>
      <c r="C24" s="12">
        <v>250000</v>
      </c>
      <c r="D24" s="19">
        <v>0</v>
      </c>
      <c r="E24" s="3"/>
    </row>
    <row r="25" spans="2:5" ht="15.5" x14ac:dyDescent="0.35">
      <c r="B25" s="11" t="s">
        <v>10</v>
      </c>
      <c r="C25" s="12">
        <v>6000000</v>
      </c>
      <c r="D25" s="19">
        <v>0</v>
      </c>
      <c r="E25" s="3"/>
    </row>
    <row r="26" spans="2:5" ht="15.5" x14ac:dyDescent="0.35">
      <c r="B26" s="11" t="s">
        <v>11</v>
      </c>
      <c r="C26" s="12">
        <v>0</v>
      </c>
      <c r="D26" s="19">
        <v>0</v>
      </c>
      <c r="E26" s="3"/>
    </row>
    <row r="27" spans="2:5" ht="15.5" x14ac:dyDescent="0.35">
      <c r="B27" s="11" t="s">
        <v>12</v>
      </c>
      <c r="C27" s="12">
        <v>7750000</v>
      </c>
      <c r="D27" s="19">
        <v>0</v>
      </c>
      <c r="E27" s="3"/>
    </row>
    <row r="28" spans="2:5" ht="15.5" x14ac:dyDescent="0.35">
      <c r="B28" s="11" t="s">
        <v>13</v>
      </c>
      <c r="C28" s="12">
        <v>4350000</v>
      </c>
      <c r="D28" s="19">
        <v>0</v>
      </c>
      <c r="E28" s="3"/>
    </row>
    <row r="29" spans="2:5" ht="15.5" x14ac:dyDescent="0.35">
      <c r="B29" s="11" t="s">
        <v>14</v>
      </c>
      <c r="C29" s="12">
        <v>9250000</v>
      </c>
      <c r="D29" s="19">
        <v>0</v>
      </c>
      <c r="E29" s="3"/>
    </row>
    <row r="30" spans="2:5" ht="15.5" x14ac:dyDescent="0.35">
      <c r="B30" s="11" t="s">
        <v>15</v>
      </c>
      <c r="C30" s="12">
        <v>1525000</v>
      </c>
      <c r="D30" s="19">
        <v>0</v>
      </c>
      <c r="E30" s="3"/>
    </row>
    <row r="31" spans="2:5" ht="15.5" x14ac:dyDescent="0.35">
      <c r="B31" s="11" t="s">
        <v>16</v>
      </c>
      <c r="C31" s="12">
        <v>1300000</v>
      </c>
      <c r="D31" s="19">
        <v>0</v>
      </c>
      <c r="E31" s="3"/>
    </row>
    <row r="32" spans="2:5" ht="15.5" x14ac:dyDescent="0.35">
      <c r="B32" s="10" t="s">
        <v>17</v>
      </c>
      <c r="C32" s="9">
        <f>SUM(C33:C41)</f>
        <v>112585498</v>
      </c>
      <c r="D32" s="19">
        <v>0</v>
      </c>
      <c r="E32" s="3"/>
    </row>
    <row r="33" spans="2:5" ht="15.5" x14ac:dyDescent="0.35">
      <c r="B33" s="11" t="s">
        <v>18</v>
      </c>
      <c r="C33" s="12">
        <v>33000498</v>
      </c>
      <c r="D33" s="19">
        <v>0</v>
      </c>
      <c r="E33" s="3"/>
    </row>
    <row r="34" spans="2:5" ht="15.5" x14ac:dyDescent="0.35">
      <c r="B34" s="11" t="s">
        <v>19</v>
      </c>
      <c r="C34" s="12">
        <v>17202505</v>
      </c>
      <c r="D34" s="19">
        <v>0</v>
      </c>
      <c r="E34" s="3"/>
    </row>
    <row r="35" spans="2:5" ht="15.5" x14ac:dyDescent="0.35">
      <c r="B35" s="11" t="s">
        <v>20</v>
      </c>
      <c r="C35" s="12">
        <v>2500000</v>
      </c>
      <c r="D35" s="19">
        <v>0</v>
      </c>
      <c r="E35" s="3"/>
    </row>
    <row r="36" spans="2:5" ht="15.5" x14ac:dyDescent="0.35">
      <c r="B36" s="11" t="s">
        <v>21</v>
      </c>
      <c r="C36" s="12">
        <v>0</v>
      </c>
      <c r="D36" s="19">
        <v>0</v>
      </c>
      <c r="E36" s="3"/>
    </row>
    <row r="37" spans="2:5" ht="15.5" x14ac:dyDescent="0.35">
      <c r="B37" s="11" t="s">
        <v>22</v>
      </c>
      <c r="C37" s="12">
        <v>6435000</v>
      </c>
      <c r="D37" s="19">
        <v>0</v>
      </c>
      <c r="E37" s="3"/>
    </row>
    <row r="38" spans="2:5" ht="15.5" x14ac:dyDescent="0.35">
      <c r="B38" s="11" t="s">
        <v>23</v>
      </c>
      <c r="C38" s="12">
        <v>0</v>
      </c>
      <c r="D38" s="19">
        <v>0</v>
      </c>
      <c r="E38" s="3"/>
    </row>
    <row r="39" spans="2:5" ht="15.5" x14ac:dyDescent="0.35">
      <c r="B39" s="11" t="s">
        <v>24</v>
      </c>
      <c r="C39" s="12">
        <v>40297495</v>
      </c>
      <c r="D39" s="19">
        <v>0</v>
      </c>
      <c r="E39" s="3"/>
    </row>
    <row r="40" spans="2:5" ht="15.5" x14ac:dyDescent="0.35">
      <c r="B40" s="11" t="s">
        <v>25</v>
      </c>
      <c r="C40" s="12">
        <v>0</v>
      </c>
      <c r="D40" s="19">
        <v>0</v>
      </c>
      <c r="E40" s="3"/>
    </row>
    <row r="41" spans="2:5" ht="15.5" x14ac:dyDescent="0.35">
      <c r="B41" s="11" t="s">
        <v>26</v>
      </c>
      <c r="C41" s="12">
        <v>13150000</v>
      </c>
      <c r="D41" s="19">
        <v>0</v>
      </c>
      <c r="E41" s="3"/>
    </row>
    <row r="42" spans="2:5" ht="15.5" x14ac:dyDescent="0.35">
      <c r="B42" s="10" t="s">
        <v>27</v>
      </c>
      <c r="C42" s="9">
        <f>SUM(C43:C50)</f>
        <v>0</v>
      </c>
      <c r="D42" s="19">
        <v>0</v>
      </c>
      <c r="E42" s="3"/>
    </row>
    <row r="43" spans="2:5" ht="15.5" x14ac:dyDescent="0.35">
      <c r="B43" s="11" t="s">
        <v>28</v>
      </c>
      <c r="C43" s="12">
        <v>0</v>
      </c>
      <c r="D43" s="19">
        <v>0</v>
      </c>
      <c r="E43" s="3"/>
    </row>
    <row r="44" spans="2:5" ht="15.5" x14ac:dyDescent="0.35">
      <c r="B44" s="11" t="s">
        <v>29</v>
      </c>
      <c r="C44" s="12">
        <v>0</v>
      </c>
      <c r="D44" s="19">
        <v>0</v>
      </c>
      <c r="E44" s="3"/>
    </row>
    <row r="45" spans="2:5" ht="15.5" x14ac:dyDescent="0.35">
      <c r="B45" s="11" t="s">
        <v>30</v>
      </c>
      <c r="C45" s="12">
        <v>0</v>
      </c>
      <c r="D45" s="19">
        <v>0</v>
      </c>
      <c r="E45" s="3"/>
    </row>
    <row r="46" spans="2:5" ht="15.5" x14ac:dyDescent="0.35">
      <c r="B46" s="11" t="s">
        <v>31</v>
      </c>
      <c r="C46" s="12">
        <v>0</v>
      </c>
      <c r="D46" s="19">
        <v>0</v>
      </c>
      <c r="E46" s="3"/>
    </row>
    <row r="47" spans="2:5" ht="15.5" x14ac:dyDescent="0.35">
      <c r="B47" s="11" t="s">
        <v>32</v>
      </c>
      <c r="C47" s="12">
        <v>0</v>
      </c>
      <c r="D47" s="19">
        <v>0</v>
      </c>
      <c r="E47" s="3"/>
    </row>
    <row r="48" spans="2:5" ht="15.5" x14ac:dyDescent="0.35">
      <c r="B48" s="11" t="s">
        <v>33</v>
      </c>
      <c r="C48" s="12">
        <v>0</v>
      </c>
      <c r="D48" s="19">
        <v>0</v>
      </c>
      <c r="E48" s="3"/>
    </row>
    <row r="49" spans="2:5" ht="15.5" x14ac:dyDescent="0.35">
      <c r="B49" s="11" t="s">
        <v>34</v>
      </c>
      <c r="C49" s="12">
        <v>0</v>
      </c>
      <c r="D49" s="19">
        <v>0</v>
      </c>
      <c r="E49" s="3"/>
    </row>
    <row r="50" spans="2:5" ht="15.5" x14ac:dyDescent="0.35">
      <c r="B50" s="11" t="s">
        <v>35</v>
      </c>
      <c r="C50" s="12">
        <v>0</v>
      </c>
      <c r="D50" s="19">
        <v>0</v>
      </c>
      <c r="E50" s="3"/>
    </row>
    <row r="51" spans="2:5" ht="15.5" x14ac:dyDescent="0.35">
      <c r="B51" s="10" t="s">
        <v>36</v>
      </c>
      <c r="C51" s="12">
        <f>SUM(C52:C57)</f>
        <v>0</v>
      </c>
      <c r="D51" s="19">
        <v>0</v>
      </c>
      <c r="E51" s="3"/>
    </row>
    <row r="52" spans="2:5" ht="15.5" x14ac:dyDescent="0.35">
      <c r="B52" s="11" t="s">
        <v>37</v>
      </c>
      <c r="C52" s="12">
        <v>0</v>
      </c>
      <c r="D52" s="19">
        <v>0</v>
      </c>
      <c r="E52" s="3"/>
    </row>
    <row r="53" spans="2:5" ht="15.5" x14ac:dyDescent="0.35">
      <c r="B53" s="11" t="s">
        <v>38</v>
      </c>
      <c r="C53" s="12">
        <v>0</v>
      </c>
      <c r="D53" s="19">
        <v>0</v>
      </c>
      <c r="E53" s="3"/>
    </row>
    <row r="54" spans="2:5" ht="15.5" x14ac:dyDescent="0.35">
      <c r="B54" s="11" t="s">
        <v>39</v>
      </c>
      <c r="C54" s="12">
        <v>0</v>
      </c>
      <c r="D54" s="19">
        <v>0</v>
      </c>
      <c r="E54" s="3"/>
    </row>
    <row r="55" spans="2:5" ht="15.5" x14ac:dyDescent="0.35">
      <c r="B55" s="11" t="s">
        <v>40</v>
      </c>
      <c r="C55" s="12">
        <v>0</v>
      </c>
      <c r="D55" s="19">
        <v>0</v>
      </c>
      <c r="E55" s="3"/>
    </row>
    <row r="56" spans="2:5" ht="15.5" x14ac:dyDescent="0.35">
      <c r="B56" s="11" t="s">
        <v>41</v>
      </c>
      <c r="C56" s="12">
        <v>0</v>
      </c>
      <c r="D56" s="19">
        <v>0</v>
      </c>
      <c r="E56" s="3"/>
    </row>
    <row r="57" spans="2:5" ht="15.5" x14ac:dyDescent="0.35">
      <c r="B57" s="11" t="s">
        <v>42</v>
      </c>
      <c r="C57" s="12">
        <v>0</v>
      </c>
      <c r="D57" s="19">
        <v>0</v>
      </c>
      <c r="E57" s="3"/>
    </row>
    <row r="58" spans="2:5" ht="15.5" x14ac:dyDescent="0.35">
      <c r="B58" s="10" t="s">
        <v>43</v>
      </c>
      <c r="C58" s="9">
        <f>SUM(C59:C67)</f>
        <v>8145000</v>
      </c>
      <c r="D58" s="19">
        <v>0</v>
      </c>
      <c r="E58" s="3"/>
    </row>
    <row r="59" spans="2:5" ht="15.5" x14ac:dyDescent="0.35">
      <c r="B59" s="11" t="s">
        <v>44</v>
      </c>
      <c r="C59" s="12">
        <v>4900000</v>
      </c>
      <c r="D59" s="19">
        <v>0</v>
      </c>
      <c r="E59" s="3"/>
    </row>
    <row r="60" spans="2:5" ht="15.5" x14ac:dyDescent="0.35">
      <c r="B60" s="11" t="s">
        <v>45</v>
      </c>
      <c r="C60" s="12">
        <v>425000</v>
      </c>
      <c r="D60" s="19">
        <v>0</v>
      </c>
      <c r="E60" s="3"/>
    </row>
    <row r="61" spans="2:5" ht="15.5" x14ac:dyDescent="0.35">
      <c r="B61" s="11" t="s">
        <v>46</v>
      </c>
      <c r="C61" s="12">
        <v>0</v>
      </c>
      <c r="D61" s="19">
        <v>0</v>
      </c>
      <c r="E61" s="3"/>
    </row>
    <row r="62" spans="2:5" ht="15.5" x14ac:dyDescent="0.35">
      <c r="B62" s="11" t="s">
        <v>47</v>
      </c>
      <c r="C62" s="12">
        <v>2020000</v>
      </c>
      <c r="D62" s="19">
        <v>0</v>
      </c>
      <c r="E62" s="3"/>
    </row>
    <row r="63" spans="2:5" ht="15.5" x14ac:dyDescent="0.35">
      <c r="B63" s="11" t="s">
        <v>48</v>
      </c>
      <c r="C63" s="12">
        <v>0</v>
      </c>
      <c r="D63" s="19">
        <v>0</v>
      </c>
      <c r="E63" s="3"/>
    </row>
    <row r="64" spans="2:5" ht="15.5" x14ac:dyDescent="0.35">
      <c r="B64" s="11" t="s">
        <v>49</v>
      </c>
      <c r="C64" s="12">
        <v>800000</v>
      </c>
      <c r="D64" s="19">
        <v>0</v>
      </c>
      <c r="E64" s="3"/>
    </row>
    <row r="65" spans="2:5" ht="15.5" x14ac:dyDescent="0.35">
      <c r="B65" s="11" t="s">
        <v>50</v>
      </c>
      <c r="C65" s="12">
        <v>0</v>
      </c>
      <c r="D65" s="19">
        <v>0</v>
      </c>
      <c r="E65" s="3"/>
    </row>
    <row r="66" spans="2:5" ht="15.5" x14ac:dyDescent="0.35">
      <c r="B66" s="11" t="s">
        <v>51</v>
      </c>
      <c r="C66" s="12">
        <v>0</v>
      </c>
      <c r="D66" s="19">
        <v>0</v>
      </c>
      <c r="E66" s="3"/>
    </row>
    <row r="67" spans="2:5" ht="15.5" x14ac:dyDescent="0.35">
      <c r="B67" s="11" t="s">
        <v>52</v>
      </c>
      <c r="C67" s="12">
        <v>0</v>
      </c>
      <c r="D67" s="19">
        <v>0</v>
      </c>
      <c r="E67" s="3"/>
    </row>
    <row r="68" spans="2:5" ht="15.5" x14ac:dyDescent="0.35">
      <c r="B68" s="10" t="s">
        <v>53</v>
      </c>
      <c r="C68" s="12">
        <f>SUM(C69:C72)</f>
        <v>0</v>
      </c>
      <c r="D68" s="19">
        <v>0</v>
      </c>
      <c r="E68" s="3"/>
    </row>
    <row r="69" spans="2:5" ht="15.5" x14ac:dyDescent="0.35">
      <c r="B69" s="11" t="s">
        <v>54</v>
      </c>
      <c r="C69" s="12">
        <v>0</v>
      </c>
      <c r="D69" s="19">
        <v>0</v>
      </c>
      <c r="E69" s="3"/>
    </row>
    <row r="70" spans="2:5" ht="15.5" x14ac:dyDescent="0.35">
      <c r="B70" s="11" t="s">
        <v>55</v>
      </c>
      <c r="C70" s="12">
        <v>0</v>
      </c>
      <c r="D70" s="19">
        <v>0</v>
      </c>
      <c r="E70" s="3"/>
    </row>
    <row r="71" spans="2:5" ht="15.5" x14ac:dyDescent="0.35">
      <c r="B71" s="11" t="s">
        <v>56</v>
      </c>
      <c r="C71" s="12">
        <v>0</v>
      </c>
      <c r="D71" s="19">
        <v>0</v>
      </c>
      <c r="E71" s="3"/>
    </row>
    <row r="72" spans="2:5" ht="15.5" x14ac:dyDescent="0.35">
      <c r="B72" s="11" t="s">
        <v>57</v>
      </c>
      <c r="C72" s="12">
        <v>0</v>
      </c>
      <c r="D72" s="19">
        <v>0</v>
      </c>
      <c r="E72" s="3"/>
    </row>
    <row r="73" spans="2:5" ht="15.5" x14ac:dyDescent="0.35">
      <c r="B73" s="10" t="s">
        <v>58</v>
      </c>
      <c r="C73" s="12">
        <f>SUM(C74:C75)</f>
        <v>0</v>
      </c>
      <c r="D73" s="19">
        <v>0</v>
      </c>
      <c r="E73" s="3"/>
    </row>
    <row r="74" spans="2:5" ht="15.5" x14ac:dyDescent="0.35">
      <c r="B74" s="11" t="s">
        <v>59</v>
      </c>
      <c r="C74" s="12">
        <v>0</v>
      </c>
      <c r="D74" s="19">
        <v>0</v>
      </c>
      <c r="E74" s="3"/>
    </row>
    <row r="75" spans="2:5" ht="15.5" x14ac:dyDescent="0.35">
      <c r="B75" s="11" t="s">
        <v>60</v>
      </c>
      <c r="C75" s="12">
        <v>0</v>
      </c>
      <c r="D75" s="19">
        <v>0</v>
      </c>
      <c r="E75" s="3"/>
    </row>
    <row r="76" spans="2:5" ht="15.5" x14ac:dyDescent="0.35">
      <c r="B76" s="10" t="s">
        <v>61</v>
      </c>
      <c r="C76" s="12">
        <f>SUM(C77:C79)</f>
        <v>0</v>
      </c>
      <c r="D76" s="19">
        <v>0</v>
      </c>
      <c r="E76" s="3"/>
    </row>
    <row r="77" spans="2:5" ht="15.5" x14ac:dyDescent="0.35">
      <c r="B77" s="11" t="s">
        <v>62</v>
      </c>
      <c r="C77" s="12">
        <v>0</v>
      </c>
      <c r="D77" s="19">
        <v>0</v>
      </c>
      <c r="E77" s="3"/>
    </row>
    <row r="78" spans="2:5" ht="15.5" x14ac:dyDescent="0.35">
      <c r="B78" s="11" t="s">
        <v>63</v>
      </c>
      <c r="C78" s="12">
        <v>0</v>
      </c>
      <c r="D78" s="19">
        <v>0</v>
      </c>
      <c r="E78" s="3"/>
    </row>
    <row r="79" spans="2:5" ht="15.5" x14ac:dyDescent="0.35">
      <c r="B79" s="11" t="s">
        <v>64</v>
      </c>
      <c r="C79" s="12">
        <v>0</v>
      </c>
      <c r="D79" s="19">
        <v>0</v>
      </c>
      <c r="E79" s="3"/>
    </row>
    <row r="80" spans="2:5" ht="15.5" x14ac:dyDescent="0.35">
      <c r="B80" s="8" t="s">
        <v>67</v>
      </c>
      <c r="C80" s="12">
        <v>0</v>
      </c>
      <c r="D80" s="19">
        <v>0</v>
      </c>
      <c r="E80" s="3"/>
    </row>
    <row r="81" spans="2:5" ht="15.5" x14ac:dyDescent="0.35">
      <c r="B81" s="10" t="s">
        <v>68</v>
      </c>
      <c r="C81" s="12">
        <v>0</v>
      </c>
      <c r="D81" s="19">
        <v>0</v>
      </c>
      <c r="E81" s="3"/>
    </row>
    <row r="82" spans="2:5" ht="15.5" x14ac:dyDescent="0.35">
      <c r="B82" s="11" t="s">
        <v>69</v>
      </c>
      <c r="C82" s="12">
        <v>0</v>
      </c>
      <c r="D82" s="19">
        <v>0</v>
      </c>
      <c r="E82" s="3"/>
    </row>
    <row r="83" spans="2:5" ht="15.5" x14ac:dyDescent="0.35">
      <c r="B83" s="11" t="s">
        <v>70</v>
      </c>
      <c r="C83" s="12">
        <v>0</v>
      </c>
      <c r="D83" s="19">
        <v>0</v>
      </c>
      <c r="E83" s="3"/>
    </row>
    <row r="84" spans="2:5" ht="15.5" x14ac:dyDescent="0.35">
      <c r="B84" s="10" t="s">
        <v>71</v>
      </c>
      <c r="C84" s="12">
        <v>0</v>
      </c>
      <c r="D84" s="19">
        <v>0</v>
      </c>
      <c r="E84" s="3"/>
    </row>
    <row r="85" spans="2:5" ht="15.5" x14ac:dyDescent="0.35">
      <c r="B85" s="11" t="s">
        <v>72</v>
      </c>
      <c r="C85" s="12">
        <v>0</v>
      </c>
      <c r="D85" s="19">
        <v>0</v>
      </c>
      <c r="E85" s="3"/>
    </row>
    <row r="86" spans="2:5" ht="15.5" x14ac:dyDescent="0.35">
      <c r="B86" s="11" t="s">
        <v>73</v>
      </c>
      <c r="C86" s="12">
        <v>0</v>
      </c>
      <c r="D86" s="19">
        <v>0</v>
      </c>
      <c r="E86" s="3"/>
    </row>
    <row r="87" spans="2:5" ht="15.5" x14ac:dyDescent="0.35">
      <c r="B87" s="10" t="s">
        <v>74</v>
      </c>
      <c r="C87" s="12">
        <v>0</v>
      </c>
      <c r="D87" s="19">
        <v>0</v>
      </c>
      <c r="E87" s="3"/>
    </row>
    <row r="88" spans="2:5" ht="15.5" x14ac:dyDescent="0.35">
      <c r="B88" s="11" t="s">
        <v>75</v>
      </c>
      <c r="C88" s="12">
        <v>0</v>
      </c>
      <c r="D88" s="19">
        <v>0</v>
      </c>
      <c r="E88" s="3"/>
    </row>
    <row r="89" spans="2:5" x14ac:dyDescent="0.35">
      <c r="B89" s="1" t="s">
        <v>65</v>
      </c>
      <c r="C89" s="18">
        <f>SUM(C16+C22+C32+C42+C51+C58+C68+C73+C76)</f>
        <v>496944512</v>
      </c>
      <c r="D89" s="13">
        <f>SUM(D16+D22+D32+D58)</f>
        <v>0</v>
      </c>
      <c r="E89" s="14"/>
    </row>
    <row r="90" spans="2:5" ht="16" thickBot="1" x14ac:dyDescent="0.4">
      <c r="B90" s="17" t="s">
        <v>85</v>
      </c>
      <c r="C90" s="15"/>
      <c r="D90" s="15"/>
      <c r="E90" s="3"/>
    </row>
    <row r="91" spans="2:5" ht="16" thickBot="1" x14ac:dyDescent="0.4">
      <c r="B91" s="27" t="s">
        <v>82</v>
      </c>
      <c r="C91" s="28"/>
      <c r="D91" s="3"/>
      <c r="E91" s="3"/>
    </row>
    <row r="92" spans="2:5" ht="30.75" customHeight="1" thickBot="1" x14ac:dyDescent="0.4">
      <c r="B92" s="29" t="s">
        <v>83</v>
      </c>
      <c r="C92" s="30"/>
      <c r="D92" s="3"/>
      <c r="E92" s="3"/>
    </row>
    <row r="93" spans="2:5" ht="51" customHeight="1" thickBot="1" x14ac:dyDescent="0.4">
      <c r="B93" s="27" t="s">
        <v>84</v>
      </c>
      <c r="C93" s="28"/>
      <c r="D93" s="3"/>
      <c r="E93" s="3"/>
    </row>
    <row r="94" spans="2:5" ht="15.5" x14ac:dyDescent="0.35">
      <c r="B94" s="16"/>
      <c r="C94" s="3"/>
      <c r="D94" s="3"/>
      <c r="E94" s="3"/>
    </row>
    <row r="95" spans="2:5" ht="15.75" customHeight="1" x14ac:dyDescent="0.35">
      <c r="B95" s="3"/>
      <c r="C95" s="3"/>
      <c r="D95" s="3"/>
      <c r="E95" s="3"/>
    </row>
    <row r="96" spans="2:5" ht="15.75" customHeight="1" x14ac:dyDescent="0.35">
      <c r="B96" s="3"/>
      <c r="C96" s="3"/>
      <c r="D96" s="3"/>
      <c r="E96" s="3"/>
    </row>
    <row r="97" spans="2:5" ht="15.75" customHeight="1" x14ac:dyDescent="0.35">
      <c r="B97" s="3"/>
      <c r="C97" s="3"/>
      <c r="D97" s="3"/>
      <c r="E97" s="3"/>
    </row>
    <row r="98" spans="2:5" ht="15.75" customHeight="1" x14ac:dyDescent="0.35">
      <c r="B98" s="3"/>
      <c r="C98" s="3"/>
      <c r="D98" s="3"/>
      <c r="E98" s="3"/>
    </row>
    <row r="99" spans="2:5" ht="15.5" x14ac:dyDescent="0.35">
      <c r="B99" s="3"/>
      <c r="C99" s="3"/>
      <c r="D99" s="3"/>
      <c r="E99" s="3"/>
    </row>
    <row r="100" spans="2:5" ht="28.5" customHeight="1" x14ac:dyDescent="0.35">
      <c r="C100" s="3"/>
      <c r="D100" s="3"/>
      <c r="E100" s="3"/>
    </row>
  </sheetData>
  <mergeCells count="11">
    <mergeCell ref="B91:C91"/>
    <mergeCell ref="B92:C92"/>
    <mergeCell ref="B93:C93"/>
    <mergeCell ref="B12:B14"/>
    <mergeCell ref="C12:C14"/>
    <mergeCell ref="D12:D14"/>
    <mergeCell ref="B6:D6"/>
    <mergeCell ref="B7:D7"/>
    <mergeCell ref="B8:D8"/>
    <mergeCell ref="B9:D9"/>
    <mergeCell ref="B10:D10"/>
  </mergeCells>
  <printOptions horizontalCentered="1"/>
  <pageMargins left="0.59055118110236227" right="0.70866141732283472" top="0.43307086614173229" bottom="0.43307086614173229" header="0.31496062992125984" footer="0.31496062992125984"/>
  <pageSetup paperSize="9" scale="90" fitToHeight="0" orientation="landscape" r:id="rId1"/>
  <ignoredErrors>
    <ignoredError sqref="C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ALEX</cp:lastModifiedBy>
  <cp:lastPrinted>2023-02-13T00:14:39Z</cp:lastPrinted>
  <dcterms:created xsi:type="dcterms:W3CDTF">2021-07-29T18:58:50Z</dcterms:created>
  <dcterms:modified xsi:type="dcterms:W3CDTF">2023-02-13T00:14:45Z</dcterms:modified>
</cp:coreProperties>
</file>