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milo\Downloads\"/>
    </mc:Choice>
  </mc:AlternateContent>
  <xr:revisionPtr revIDLastSave="0" documentId="13_ncr:1_{FF1E76DF-004A-4D3C-94BF-79411F4B80F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OMINA PERSONAL FIJO CIVIL" sheetId="1" r:id="rId1"/>
    <sheet name="NOMINA PERSONAL TEMPORAL" sheetId="2" r:id="rId2"/>
  </sheets>
  <definedNames>
    <definedName name="_xlnm._FilterDatabase" localSheetId="0" hidden="1">'NOMINA PERSONAL FIJO CIVIL'!$A$14:$P$78</definedName>
    <definedName name="_xlnm._FilterDatabase" localSheetId="1" hidden="1">'NOMINA PERSONAL TEMPORAL'!$A$14:$R$16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8" i="1" l="1"/>
  <c r="P44" i="1"/>
  <c r="P19" i="1"/>
  <c r="O78" i="1"/>
  <c r="N78" i="1"/>
  <c r="M78" i="1"/>
  <c r="L78" i="1"/>
  <c r="K78" i="1"/>
  <c r="J78" i="1"/>
  <c r="I78" i="1"/>
  <c r="P16" i="2"/>
  <c r="N16" i="2"/>
  <c r="O16" i="2"/>
  <c r="M16" i="2"/>
  <c r="K16" i="2"/>
  <c r="Q16" i="2"/>
</calcChain>
</file>

<file path=xl/sharedStrings.xml><?xml version="1.0" encoding="utf-8"?>
<sst xmlns="http://schemas.openxmlformats.org/spreadsheetml/2006/main" count="366" uniqueCount="151">
  <si>
    <r>
      <rPr>
        <b/>
        <sz val="9.5"/>
        <rFont val="Arial"/>
        <family val="2"/>
      </rPr>
      <t>Nombres y Apellidos</t>
    </r>
  </si>
  <si>
    <r>
      <rPr>
        <b/>
        <sz val="9.5"/>
        <rFont val="Arial"/>
        <family val="2"/>
      </rPr>
      <t>Neto</t>
    </r>
  </si>
  <si>
    <r>
      <rPr>
        <sz val="8"/>
        <rFont val="Arial"/>
        <family val="2"/>
      </rPr>
      <t>PEGUERO ALMONTE, JEREMY</t>
    </r>
  </si>
  <si>
    <r>
      <rPr>
        <sz val="6"/>
        <rFont val="Arial"/>
        <family val="2"/>
      </rPr>
      <t>AUXILIAR ADMINISTRATIVO</t>
    </r>
  </si>
  <si>
    <r>
      <rPr>
        <sz val="8"/>
        <rFont val="Arial"/>
        <family val="2"/>
      </rPr>
      <t>CORDERO MEDINA, CESAR MIGUEL</t>
    </r>
  </si>
  <si>
    <r>
      <rPr>
        <sz val="6"/>
        <rFont val="Arial"/>
        <family val="2"/>
      </rPr>
      <t>AYUDANTE DE ESTADISTICA</t>
    </r>
  </si>
  <si>
    <r>
      <rPr>
        <sz val="8"/>
        <rFont val="Arial"/>
        <family val="2"/>
      </rPr>
      <t>RAMIREZ DE RESTITUYO, ARQUIDANIA</t>
    </r>
  </si>
  <si>
    <r>
      <rPr>
        <sz val="6"/>
        <rFont val="Arial"/>
        <family val="2"/>
      </rPr>
      <t>ASISTENTE</t>
    </r>
  </si>
  <si>
    <r>
      <rPr>
        <sz val="8"/>
        <rFont val="Arial"/>
        <family val="2"/>
      </rPr>
      <t>BRITO ARIAS, XIOMARA ELIZABETH</t>
    </r>
  </si>
  <si>
    <r>
      <rPr>
        <sz val="6"/>
        <rFont val="Arial"/>
        <family val="2"/>
      </rPr>
      <t>COORDINACION DE PRENSA</t>
    </r>
  </si>
  <si>
    <r>
      <rPr>
        <sz val="8"/>
        <rFont val="Arial"/>
        <family val="2"/>
      </rPr>
      <t>TEJADA BALDERA, MINORCA MARIA</t>
    </r>
  </si>
  <si>
    <r>
      <rPr>
        <sz val="8"/>
        <rFont val="Arial"/>
        <family val="2"/>
      </rPr>
      <t>ANDUJAR VALENZUELA, DARIO FELIPE</t>
    </r>
  </si>
  <si>
    <r>
      <rPr>
        <sz val="8"/>
        <rFont val="Arial"/>
        <family val="2"/>
      </rPr>
      <t>MARIA SANTOS, CARMEN</t>
    </r>
  </si>
  <si>
    <r>
      <rPr>
        <sz val="6"/>
        <rFont val="Arial"/>
        <family val="2"/>
      </rPr>
      <t>CONSERGE LIMPIEZA CEDE</t>
    </r>
  </si>
  <si>
    <r>
      <rPr>
        <sz val="8"/>
        <rFont val="Arial"/>
        <family val="2"/>
      </rPr>
      <t>PEREZ LUCIANO, NUNA</t>
    </r>
  </si>
  <si>
    <r>
      <rPr>
        <sz val="8"/>
        <rFont val="Arial"/>
        <family val="2"/>
      </rPr>
      <t>PEREZ PEREZ, REYES</t>
    </r>
  </si>
  <si>
    <r>
      <rPr>
        <sz val="8"/>
        <rFont val="Arial"/>
        <family val="2"/>
      </rPr>
      <t>VALERIO ENCARNACION, JOSE ANTONIO</t>
    </r>
  </si>
  <si>
    <r>
      <rPr>
        <sz val="6"/>
        <rFont val="Arial"/>
        <family val="2"/>
      </rPr>
      <t>JARDINERO</t>
    </r>
  </si>
  <si>
    <r>
      <rPr>
        <sz val="8"/>
        <rFont val="Arial"/>
        <family val="2"/>
      </rPr>
      <t>CEPEDA MEJIA, GLENNY VIRGINIA</t>
    </r>
  </si>
  <si>
    <r>
      <rPr>
        <sz val="8"/>
        <rFont val="Arial"/>
        <family val="2"/>
      </rPr>
      <t>HERNANDEZ RIJO, CINTHIA MARIA</t>
    </r>
  </si>
  <si>
    <r>
      <rPr>
        <sz val="8"/>
        <rFont val="Arial"/>
        <family val="2"/>
      </rPr>
      <t>CARMONA FERNANDEZ, JUAN MANUEL</t>
    </r>
  </si>
  <si>
    <r>
      <rPr>
        <sz val="6"/>
        <rFont val="Arial"/>
        <family val="2"/>
      </rPr>
      <t>MECANICO</t>
    </r>
  </si>
  <si>
    <r>
      <rPr>
        <sz val="8"/>
        <rFont val="Arial"/>
        <family val="2"/>
      </rPr>
      <t>COLLADO CORCINO, DAYSI ALANNA</t>
    </r>
  </si>
  <si>
    <r>
      <rPr>
        <sz val="8"/>
        <rFont val="Arial"/>
        <family val="2"/>
      </rPr>
      <t>POLANCO ALBA, YUNERKYS MAMERLIN</t>
    </r>
  </si>
  <si>
    <r>
      <rPr>
        <sz val="8"/>
        <rFont val="Arial"/>
        <family val="2"/>
      </rPr>
      <t>EUSEBIO JIMENEZ, DIONICIA</t>
    </r>
  </si>
  <si>
    <r>
      <rPr>
        <sz val="6"/>
        <rFont val="Arial"/>
        <family val="2"/>
      </rPr>
      <t>SERVICIO NINOS NINAS Y</t>
    </r>
  </si>
  <si>
    <r>
      <rPr>
        <sz val="8"/>
        <rFont val="Arial"/>
        <family val="2"/>
      </rPr>
      <t>FELIZ MOSQUEA, JASMIN</t>
    </r>
  </si>
  <si>
    <r>
      <rPr>
        <sz val="8"/>
        <rFont val="Arial"/>
        <family val="2"/>
      </rPr>
      <t>AQUINO RODRIGUEZ, LOURDES</t>
    </r>
  </si>
  <si>
    <r>
      <rPr>
        <sz val="8"/>
        <rFont val="Arial"/>
        <family val="2"/>
      </rPr>
      <t>BARRIENTOS HEREDIA, KARINA</t>
    </r>
  </si>
  <si>
    <r>
      <rPr>
        <sz val="6"/>
        <rFont val="Arial"/>
        <family val="2"/>
      </rPr>
      <t>CONSERJE</t>
    </r>
  </si>
  <si>
    <r>
      <rPr>
        <sz val="8"/>
        <rFont val="Arial"/>
        <family val="2"/>
      </rPr>
      <t>HERNANDEZ RAMIREZ, ANGEL MARIA</t>
    </r>
  </si>
  <si>
    <r>
      <rPr>
        <sz val="6"/>
        <rFont val="Arial"/>
        <family val="2"/>
      </rPr>
      <t>ANALISTA DE DATOS</t>
    </r>
  </si>
  <si>
    <r>
      <rPr>
        <sz val="8"/>
        <rFont val="Arial"/>
        <family val="2"/>
      </rPr>
      <t>LARA GUZMAN, NERIS MARILIN</t>
    </r>
  </si>
  <si>
    <r>
      <rPr>
        <sz val="8"/>
        <rFont val="Arial"/>
        <family val="2"/>
      </rPr>
      <t>MONEGRO VALDEZ, KEIRIS DENISE</t>
    </r>
  </si>
  <si>
    <r>
      <rPr>
        <sz val="6"/>
        <rFont val="Arial"/>
        <family val="2"/>
      </rPr>
      <t>ASISTENTE DEL DIRECTOR</t>
    </r>
  </si>
  <si>
    <r>
      <rPr>
        <sz val="8"/>
        <rFont val="Arial"/>
        <family val="2"/>
      </rPr>
      <t>SALA ORTIZ, YUDERKIS</t>
    </r>
  </si>
  <si>
    <r>
      <rPr>
        <sz val="8"/>
        <rFont val="Arial"/>
        <family val="2"/>
      </rPr>
      <t>ALCANTARA AQUINO, JOSE ANDRES</t>
    </r>
  </si>
  <si>
    <r>
      <rPr>
        <sz val="6"/>
        <rFont val="Arial"/>
        <family val="2"/>
      </rPr>
      <t>PROF. DERECHO</t>
    </r>
  </si>
  <si>
    <r>
      <rPr>
        <sz val="8"/>
        <rFont val="Arial"/>
        <family val="2"/>
      </rPr>
      <t>CASTILLO ALCALA, JUAN FRANCISCO</t>
    </r>
  </si>
  <si>
    <r>
      <rPr>
        <sz val="6"/>
        <rFont val="Arial"/>
        <family val="2"/>
      </rPr>
      <t>PROF. GEOGRAFIA TURISTICA</t>
    </r>
  </si>
  <si>
    <r>
      <rPr>
        <sz val="8"/>
        <rFont val="Arial"/>
        <family val="2"/>
      </rPr>
      <t>GRATEREAUX RODRIGU, MERCEDES ALEANDRA</t>
    </r>
  </si>
  <si>
    <r>
      <rPr>
        <sz val="6"/>
        <rFont val="Arial"/>
        <family val="2"/>
      </rPr>
      <t>PROF. ASITENCIA AL TURISTA</t>
    </r>
  </si>
  <si>
    <r>
      <rPr>
        <sz val="6"/>
        <rFont val="Arial"/>
        <family val="2"/>
      </rPr>
      <t>PROF. CARACTERISTICAS</t>
    </r>
  </si>
  <si>
    <r>
      <rPr>
        <sz val="8"/>
        <rFont val="Arial"/>
        <family val="2"/>
      </rPr>
      <t>TRINIDAD GARCIA, ELIZABETH MARIA</t>
    </r>
  </si>
  <si>
    <r>
      <rPr>
        <sz val="8"/>
        <rFont val="Arial"/>
        <family val="2"/>
      </rPr>
      <t>VILLA CASTILLO, LEODANNIA MARIA</t>
    </r>
  </si>
  <si>
    <r>
      <rPr>
        <sz val="8"/>
        <rFont val="Arial"/>
        <family val="2"/>
      </rPr>
      <t>BOCIO MONTERO, JULIA</t>
    </r>
  </si>
  <si>
    <r>
      <rPr>
        <sz val="8"/>
        <rFont val="Arial"/>
        <family val="2"/>
      </rPr>
      <t>CASTRO AVILA, MERY</t>
    </r>
  </si>
  <si>
    <r>
      <rPr>
        <sz val="6"/>
        <rFont val="Arial"/>
        <family val="2"/>
      </rPr>
      <t>COCINERA</t>
    </r>
  </si>
  <si>
    <r>
      <rPr>
        <sz val="8"/>
        <rFont val="Arial"/>
        <family val="2"/>
      </rPr>
      <t>SANTOS RODRIGUEZ, EUGENIA MERCEDES</t>
    </r>
  </si>
  <si>
    <r>
      <rPr>
        <sz val="8"/>
        <rFont val="Arial"/>
        <family val="2"/>
      </rPr>
      <t>YANET FERREIRA, SANTA</t>
    </r>
  </si>
  <si>
    <r>
      <rPr>
        <sz val="8"/>
        <rFont val="Arial"/>
        <family val="2"/>
      </rPr>
      <t>AVILES SALAZAR, JORGE ANTONIO</t>
    </r>
  </si>
  <si>
    <r>
      <rPr>
        <sz val="8"/>
        <rFont val="Arial"/>
        <family val="2"/>
      </rPr>
      <t>ROSARIO SANTANA, YANIRIS ROSAURA</t>
    </r>
  </si>
  <si>
    <r>
      <rPr>
        <sz val="8"/>
        <rFont val="Arial"/>
        <family val="2"/>
      </rPr>
      <t>LEONARDO CEDEÑO, CARMEN DOLORES</t>
    </r>
  </si>
  <si>
    <r>
      <rPr>
        <sz val="8"/>
        <rFont val="Arial"/>
        <family val="2"/>
      </rPr>
      <t>MORLA RIJO, MERCEDES</t>
    </r>
  </si>
  <si>
    <r>
      <rPr>
        <sz val="8"/>
        <rFont val="Arial"/>
        <family val="2"/>
      </rPr>
      <t>PEÑA REYES, FRANCISCO</t>
    </r>
  </si>
  <si>
    <r>
      <rPr>
        <sz val="8"/>
        <rFont val="Arial"/>
        <family val="2"/>
      </rPr>
      <t>DRULLARD RUBIO, ANDREINA</t>
    </r>
  </si>
  <si>
    <r>
      <rPr>
        <sz val="8"/>
        <rFont val="Arial"/>
        <family val="2"/>
      </rPr>
      <t>VERSAS DE PEREYRA, ROSA ELIS</t>
    </r>
  </si>
  <si>
    <r>
      <rPr>
        <sz val="8"/>
        <rFont val="Arial"/>
        <family val="2"/>
      </rPr>
      <t>MERCEDES TRINIDAD, NIEVES</t>
    </r>
  </si>
  <si>
    <r>
      <rPr>
        <sz val="8"/>
        <rFont val="Arial"/>
        <family val="2"/>
      </rPr>
      <t>CORCINO QUEZADA, AGRIPINA</t>
    </r>
  </si>
  <si>
    <r>
      <rPr>
        <sz val="8"/>
        <rFont val="Arial"/>
        <family val="2"/>
      </rPr>
      <t>CHALAS FERNANDEZ, WENIFER PAOLA</t>
    </r>
  </si>
  <si>
    <r>
      <rPr>
        <sz val="8"/>
        <rFont val="Arial"/>
        <family val="2"/>
      </rPr>
      <t>SANTOS CABRERA, ANTONIA</t>
    </r>
  </si>
  <si>
    <r>
      <rPr>
        <sz val="8"/>
        <rFont val="Arial"/>
        <family val="2"/>
      </rPr>
      <t>SANTOS, JUANITA</t>
    </r>
  </si>
  <si>
    <r>
      <rPr>
        <sz val="8"/>
        <rFont val="Arial"/>
        <family val="2"/>
      </rPr>
      <t>YOCASTI MORFE, YVELISSE</t>
    </r>
  </si>
  <si>
    <r>
      <rPr>
        <sz val="8"/>
        <rFont val="Arial"/>
        <family val="2"/>
      </rPr>
      <t>LARISA SANCHEZ POLANC, JUANA NORVELIS</t>
    </r>
  </si>
  <si>
    <r>
      <rPr>
        <sz val="8"/>
        <rFont val="Arial"/>
        <family val="2"/>
      </rPr>
      <t>ANTONIA SANCHEZ, ANA</t>
    </r>
  </si>
  <si>
    <r>
      <rPr>
        <sz val="8"/>
        <rFont val="Arial"/>
        <family val="2"/>
      </rPr>
      <t>LOPEZ VASQUEZ, ROSA EMILIA</t>
    </r>
  </si>
  <si>
    <r>
      <rPr>
        <sz val="8"/>
        <rFont val="Arial"/>
        <family val="2"/>
      </rPr>
      <t>TORIBIO RODRIGUEZ, TOMASINA</t>
    </r>
  </si>
  <si>
    <r>
      <rPr>
        <sz val="8"/>
        <rFont val="Arial"/>
        <family val="2"/>
      </rPr>
      <t>DE LA ROSA GRULLARD, PERFECTA</t>
    </r>
  </si>
  <si>
    <r>
      <rPr>
        <sz val="8"/>
        <rFont val="Arial"/>
        <family val="2"/>
      </rPr>
      <t>AURELINA, KELY</t>
    </r>
  </si>
  <si>
    <r>
      <rPr>
        <sz val="8"/>
        <rFont val="Arial"/>
        <family val="2"/>
      </rPr>
      <t>CUSTODIO, CELIA</t>
    </r>
  </si>
  <si>
    <r>
      <rPr>
        <sz val="8"/>
        <rFont val="Arial"/>
        <family val="2"/>
      </rPr>
      <t>GIL DE LA CRUZ, YOHAIDY</t>
    </r>
  </si>
  <si>
    <r>
      <rPr>
        <sz val="8"/>
        <rFont val="Arial"/>
        <family val="2"/>
      </rPr>
      <t>CUEVAS FERRERAS, SANTA LUCRECIA</t>
    </r>
  </si>
  <si>
    <r>
      <rPr>
        <sz val="8"/>
        <rFont val="Arial"/>
        <family val="2"/>
      </rPr>
      <t>DE LA PAZ FLORIAN, LAURIANA</t>
    </r>
  </si>
  <si>
    <r>
      <rPr>
        <sz val="8"/>
        <rFont val="Arial"/>
        <family val="2"/>
      </rPr>
      <t>CASTILLO GUZMAN, RICHARD</t>
    </r>
  </si>
  <si>
    <r>
      <rPr>
        <sz val="6"/>
        <rFont val="Arial"/>
        <family val="2"/>
      </rPr>
      <t>DESABOLLADOR  Y PINTOR</t>
    </r>
  </si>
  <si>
    <r>
      <rPr>
        <sz val="8"/>
        <rFont val="Arial"/>
        <family val="2"/>
      </rPr>
      <t>ROSARIO, ENEDINA</t>
    </r>
  </si>
  <si>
    <r>
      <rPr>
        <sz val="8"/>
        <rFont val="Arial"/>
        <family val="2"/>
      </rPr>
      <t>BAEZ, DENIA</t>
    </r>
  </si>
  <si>
    <t>No.</t>
  </si>
  <si>
    <t>ESTATUTO SIMPLIFICADO</t>
  </si>
  <si>
    <t>CONFIANZA</t>
  </si>
  <si>
    <t>TECNICO DE AIRE</t>
  </si>
  <si>
    <t xml:space="preserve">CONSERJE </t>
  </si>
  <si>
    <r>
      <rPr>
        <sz val="10"/>
        <rFont val="Times New Roman"/>
        <family val="1"/>
      </rPr>
      <t>MM/AA</t>
    </r>
  </si>
  <si>
    <r>
      <rPr>
        <sz val="10"/>
        <rFont val="Times New Roman"/>
        <family val="1"/>
      </rPr>
      <t>Eb.-</t>
    </r>
  </si>
  <si>
    <t>Direccion</t>
  </si>
  <si>
    <t>Funcion</t>
  </si>
  <si>
    <t>Estatus</t>
  </si>
  <si>
    <t>Genero</t>
  </si>
  <si>
    <t>FEMENINO</t>
  </si>
  <si>
    <t>MASCULINO</t>
  </si>
  <si>
    <t>Sueldo Bruto</t>
  </si>
  <si>
    <t>Otros Ingresos</t>
  </si>
  <si>
    <t>TOTAL GENERAL</t>
  </si>
  <si>
    <t>Total Ingresos</t>
  </si>
  <si>
    <t>ISR</t>
  </si>
  <si>
    <t>AFP</t>
  </si>
  <si>
    <t>SFS</t>
  </si>
  <si>
    <t>Otros Desc.</t>
  </si>
  <si>
    <t>DIRECCION DE ASUNTOS CIVILES</t>
  </si>
  <si>
    <t>DIRECCION DE ESTADISTICA</t>
  </si>
  <si>
    <t>DIRECCION DE PROGRAMAS SOCIALES</t>
  </si>
  <si>
    <t>DIRECCION ESCUELA DE SEGURIDAD TURISTICA</t>
  </si>
  <si>
    <t>SUB DIRECCION DE TRANSPORTACION</t>
  </si>
  <si>
    <t>AUXILIAR DE PROTOCOLO</t>
  </si>
  <si>
    <t>DIRECCION FINANCIERA</t>
  </si>
  <si>
    <t>SECCION TURISTICA DE LA ROMANA</t>
  </si>
  <si>
    <t>SECCION TURISTICA DE BAVARO</t>
  </si>
  <si>
    <t>SECCION TURISTICA DE SABANA DE LA MAR</t>
  </si>
  <si>
    <t>SECCION TURISTICA DE SANTIAGO</t>
  </si>
  <si>
    <t>SECCION TURISTICA DE JARABACOA</t>
  </si>
  <si>
    <t>SECCION TURISTICA DE CONSTANZA</t>
  </si>
  <si>
    <t>SECCION TURISTICA LA VEGA</t>
  </si>
  <si>
    <t>SUPERVISORIA DE PUERTO PLATA</t>
  </si>
  <si>
    <t>SECCION TURISTICA DE SOSUA</t>
  </si>
  <si>
    <t>SECCION TURISTICA DE CABARETE</t>
  </si>
  <si>
    <t>SECCION TURISTICA DE RIO SAN JUAN</t>
  </si>
  <si>
    <t>SECCION TURISTICA DE CABRERA</t>
  </si>
  <si>
    <t>SECCION TURISTICA DE LAS TERRENAS</t>
  </si>
  <si>
    <t>SECCION TURISTICA DE SAMANA</t>
  </si>
  <si>
    <t>SECCION TURISTICA AEROPUERTO INT. CATEY</t>
  </si>
  <si>
    <t>SECCION TURISTICA DE BARAHONA</t>
  </si>
  <si>
    <t>SECCION TURISTICA DE PARAISO</t>
  </si>
  <si>
    <t>SECCION TURISTICA DE BAYAHIBE</t>
  </si>
  <si>
    <t xml:space="preserve">COCINERA </t>
  </si>
  <si>
    <t>CONSERJE</t>
  </si>
  <si>
    <t>COCINERA</t>
  </si>
  <si>
    <t xml:space="preserve">CONSERGE </t>
  </si>
  <si>
    <t>COCINERO</t>
  </si>
  <si>
    <t>DEPARTAMENTO DE PSICOLOGIA</t>
  </si>
  <si>
    <t xml:space="preserve">ENCARGADA </t>
  </si>
  <si>
    <t>DIRECCION DE COMUNICACIÓN Y TECNOLOGIA</t>
  </si>
  <si>
    <t>DIRECCION CENTRAL</t>
  </si>
  <si>
    <t>REPORTE DE NOMINA</t>
  </si>
  <si>
    <t>DIRECCION CENTRAL DE POLICIA DE TURISMO</t>
  </si>
  <si>
    <t>TEMPORAL CARGO DE CARRERA</t>
  </si>
  <si>
    <t>Desde</t>
  </si>
  <si>
    <t>Hasta</t>
  </si>
  <si>
    <t>CAPITULO:  0202    SUBCAPTULO: 02     DAF:01     UE:0004     PROGRAMA: 14     SUBPROGRAMA: 00     PROYECTO: 00     ACTIVIDAD:0004     CUENTA: 2.1.1.1.01     FONDO:0100</t>
  </si>
  <si>
    <t>FIGUEROA OSORIA, PEDRO</t>
  </si>
  <si>
    <t>ENCARGADO ELECTRICISTA</t>
  </si>
  <si>
    <t>MEDINA AQUINO, YNES</t>
  </si>
  <si>
    <t>SECCION TURISTICA DE SAN CRISTOBAL</t>
  </si>
  <si>
    <t>PLOMERO</t>
  </si>
  <si>
    <t>HIERRO LOPEZ, JOSE IGNACIO</t>
  </si>
  <si>
    <t>TEJEDA PEREZ, YOSCARA MARANYELY</t>
  </si>
  <si>
    <t>AUX. DE ELECTRICIDAD</t>
  </si>
  <si>
    <t>PEREZ MATEO, JENSE ALEXANDER</t>
  </si>
  <si>
    <t>MARTY DE LA CRUZ, JULISSA ROSANNA</t>
  </si>
  <si>
    <t>NOMINA SUELDO PERSONAL CIVIL, POLITUR NOVIEMBRE 2022</t>
  </si>
  <si>
    <t>CONCEPTO PAGO SUELDOS FIJOS CORRESPONDIENTE AL MES NOVIEMBRE 2022</t>
  </si>
  <si>
    <t>CONCEPTO PAGO SUELDOS EMPLEADO TEMPORAL CORRESPONDIENTE AL MES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</si>
</sst>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/>
      <sz val="9.5"/>
      <name val="Arial"/>
      <family val="2"/>
    </font>
    <font>
      <sz val="6"/>
      <name val="Arial"/>
      <family val="2"/>
    </font>
    <font>
      <b/>
      <sz val="8"/>
      <color rgb="FF000000"/>
      <name val="Arial"/>
      <family val="2"/>
    </font>
    <font>
      <sz val="10.5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234061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shrinkToFit="1"/>
    </xf>
    <xf numFmtId="2" fontId="5" fillId="0" borderId="7" xfId="0" applyNumberFormat="1" applyFont="1" applyBorder="1" applyAlignment="1">
      <alignment horizontal="right" vertical="top" shrinkToFi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shrinkToFit="1"/>
    </xf>
    <xf numFmtId="0" fontId="1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4" fontId="8" fillId="0" borderId="3" xfId="0" applyNumberFormat="1" applyFont="1" applyBorder="1" applyAlignment="1">
      <alignment horizontal="right" vertical="top" shrinkToFit="1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4" fontId="8" fillId="0" borderId="14" xfId="0" applyNumberFormat="1" applyFont="1" applyBorder="1" applyAlignment="1">
      <alignment horizontal="right" vertical="top" shrinkToFit="1"/>
    </xf>
    <xf numFmtId="4" fontId="8" fillId="0" borderId="15" xfId="0" applyNumberFormat="1" applyFont="1" applyBorder="1" applyAlignment="1">
      <alignment horizontal="right" vertical="top" shrinkToFit="1"/>
    </xf>
    <xf numFmtId="4" fontId="8" fillId="0" borderId="16" xfId="0" applyNumberFormat="1" applyFont="1" applyBorder="1" applyAlignment="1">
      <alignment horizontal="right" vertical="top" shrinkToFi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shrinkToFit="1"/>
    </xf>
    <xf numFmtId="4" fontId="0" fillId="0" borderId="0" xfId="0" applyNumberForma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1" fontId="8" fillId="0" borderId="14" xfId="0" applyNumberFormat="1" applyFont="1" applyBorder="1" applyAlignment="1">
      <alignment horizontal="center" vertical="top" shrinkToFit="1"/>
    </xf>
    <xf numFmtId="0" fontId="9" fillId="3" borderId="9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78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34514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78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7788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78</xdr:row>
      <xdr:rowOff>0</xdr:rowOff>
    </xdr:from>
    <xdr:ext cx="22479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53425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absoluteAnchor>
    <xdr:pos x="5991225" y="14030325"/>
    <xdr:ext cx="3778250" cy="1809540"/>
    <xdr:grpSp>
      <xdr:nvGrpSpPr>
        <xdr:cNvPr id="7" name="Group 4">
          <a:extLst>
            <a:ext uri="{FF2B5EF4-FFF2-40B4-BE49-F238E27FC236}">
              <a16:creationId xmlns:a16="http://schemas.microsoft.com/office/drawing/2014/main" id="{863E4443-2177-4977-AF9C-736E6EE62A26}"/>
            </a:ext>
          </a:extLst>
        </xdr:cNvPr>
        <xdr:cNvGrpSpPr/>
      </xdr:nvGrpSpPr>
      <xdr:grpSpPr>
        <a:xfrm>
          <a:off x="5991225" y="14030325"/>
          <a:ext cx="3778250" cy="1809540"/>
          <a:chOff x="0" y="0"/>
          <a:chExt cx="3294379" cy="1366520"/>
        </a:xfrm>
      </xdr:grpSpPr>
      <xdr:sp macro="" textlink="">
        <xdr:nvSpPr>
          <xdr:cNvPr id="8" name="Textbox 5">
            <a:extLst>
              <a:ext uri="{FF2B5EF4-FFF2-40B4-BE49-F238E27FC236}">
                <a16:creationId xmlns:a16="http://schemas.microsoft.com/office/drawing/2014/main" id="{B7E45140-F354-5D3B-2ADB-500135B9ED0D}"/>
              </a:ext>
            </a:extLst>
          </xdr:cNvPr>
          <xdr:cNvSpPr txBox="1"/>
        </xdr:nvSpPr>
        <xdr:spPr>
          <a:xfrm>
            <a:off x="0" y="0"/>
            <a:ext cx="3294379" cy="13665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000" b="1" spc="-15">
                <a:latin typeface="Times New Roman"/>
                <a:cs typeface="Times New Roman"/>
              </a:rPr>
              <a:t>L</a:t>
            </a:r>
            <a:r>
              <a:rPr sz="1000" b="1" spc="-25">
                <a:latin typeface="Times New Roman"/>
                <a:cs typeface="Times New Roman"/>
              </a:rPr>
              <a:t>ic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20">
                <a:latin typeface="Times New Roman"/>
                <a:cs typeface="Times New Roman"/>
              </a:rPr>
              <a:t> </a:t>
            </a:r>
            <a:r>
              <a:rPr sz="1000" b="1" spc="15">
                <a:latin typeface="Times New Roman"/>
                <a:cs typeface="Times New Roman"/>
              </a:rPr>
              <a:t>M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5">
                <a:latin typeface="Times New Roman"/>
                <a:cs typeface="Times New Roman"/>
              </a:rPr>
              <a:t>NOR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TS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10">
                <a:latin typeface="Times New Roman"/>
                <a:cs typeface="Times New Roman"/>
              </a:rPr>
              <a:t>N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-8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5">
                <a:latin typeface="Times New Roman"/>
                <a:cs typeface="Times New Roman"/>
              </a:rPr>
              <a:t>A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S</a:t>
            </a:r>
            <a:r>
              <a:rPr sz="1000" b="1" spc="5">
                <a:latin typeface="Times New Roman"/>
                <a:cs typeface="Times New Roman"/>
              </a:rPr>
              <a:t>UNA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</a:p>
          <a:p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25">
                <a:latin typeface="Times New Roman"/>
                <a:cs typeface="Times New Roman"/>
              </a:rPr>
              <a:t>e</a:t>
            </a:r>
            <a:r>
              <a:rPr sz="1000" b="1" spc="-30">
                <a:latin typeface="Times New Roman"/>
                <a:cs typeface="Times New Roman"/>
              </a:rPr>
              <a:t>ne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l</a:t>
            </a:r>
            <a:r>
              <a:rPr sz="1000" b="1" spc="4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B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40">
                <a:latin typeface="Times New Roman"/>
                <a:cs typeface="Times New Roman"/>
              </a:rPr>
              <a:t>g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2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  <a:r>
              <a:rPr sz="1000" b="1" spc="-125">
                <a:latin typeface="Times New Roman"/>
                <a:cs typeface="Times New Roman"/>
              </a:rPr>
              <a:t> </a:t>
            </a:r>
            <a:r>
              <a:rPr sz="1000" b="1" spc="45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5">
                <a:latin typeface="Times New Roman"/>
                <a:cs typeface="Times New Roman"/>
              </a:rPr>
              <a:t>N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90">
                <a:latin typeface="Times New Roman"/>
                <a:cs typeface="Times New Roman"/>
              </a:rPr>
              <a:t> </a:t>
            </a:r>
            <a:r>
              <a:rPr sz="1000" b="1" spc="-40">
                <a:latin typeface="Times New Roman"/>
                <a:cs typeface="Times New Roman"/>
              </a:rPr>
              <a:t>(</a:t>
            </a:r>
            <a:r>
              <a:rPr sz="1000" b="1" spc="5">
                <a:latin typeface="Times New Roman"/>
                <a:cs typeface="Times New Roman"/>
              </a:rPr>
              <a:t>DA</a:t>
            </a:r>
            <a:r>
              <a:rPr sz="1000" b="1" spc="-15">
                <a:latin typeface="Times New Roman"/>
                <a:cs typeface="Times New Roman"/>
              </a:rPr>
              <a:t>E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-25">
                <a:latin typeface="Times New Roman"/>
                <a:cs typeface="Times New Roman"/>
              </a:rPr>
              <a:t>)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-25">
                <a:latin typeface="Times New Roman"/>
                <a:cs typeface="Times New Roman"/>
              </a:rPr>
              <a:t>re</a:t>
            </a:r>
            <a:r>
              <a:rPr sz="1000" b="1" spc="-30">
                <a:latin typeface="Times New Roman"/>
                <a:cs typeface="Times New Roman"/>
              </a:rPr>
              <a:t>c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o</a:t>
            </a:r>
            <a:r>
              <a:rPr sz="1000" b="1" spc="0">
                <a:latin typeface="Times New Roman"/>
                <a:cs typeface="Times New Roman"/>
              </a:rPr>
              <a:t>r</a:t>
            </a:r>
            <a:r>
              <a:rPr sz="1000" b="1" spc="80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C</a:t>
            </a:r>
            <a:r>
              <a:rPr sz="1000" b="1" spc="-3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n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-25">
                <a:latin typeface="Times New Roman"/>
                <a:cs typeface="Times New Roman"/>
              </a:rPr>
              <a:t>l</a:t>
            </a:r>
            <a:r>
              <a:rPr sz="1000" b="1" spc="0">
                <a:latin typeface="Times New Roman"/>
                <a:cs typeface="Times New Roman"/>
              </a:rPr>
              <a:t>, 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O</a:t>
            </a:r>
            <a:r>
              <a:rPr sz="1000" b="1" spc="5">
                <a:latin typeface="Times New Roman"/>
                <a:cs typeface="Times New Roman"/>
              </a:rPr>
              <a:t>L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5">
                <a:latin typeface="Times New Roman"/>
                <a:cs typeface="Times New Roman"/>
              </a:rPr>
              <a:t>UR.</a:t>
            </a:r>
          </a:p>
        </xdr:txBody>
      </xdr:sp>
      <xdr:pic>
        <xdr:nvPicPr>
          <xdr:cNvPr id="9" name="image3.jpeg">
            <a:extLst>
              <a:ext uri="{FF2B5EF4-FFF2-40B4-BE49-F238E27FC236}">
                <a16:creationId xmlns:a16="http://schemas.microsoft.com/office/drawing/2014/main" id="{F03A6C87-D45D-793D-08AE-7C56B4A9D9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94253" cy="1366265"/>
          </a:xfrm>
          <a:prstGeom prst="rect">
            <a:avLst/>
          </a:prstGeom>
        </xdr:spPr>
      </xdr:pic>
    </xdr:grpSp>
    <xdr:clientData/>
  </xdr:absoluteAnchor>
  <xdr:twoCellAnchor editAs="oneCell">
    <xdr:from>
      <xdr:col>6</xdr:col>
      <xdr:colOff>466725</xdr:colOff>
      <xdr:row>0</xdr:row>
      <xdr:rowOff>66675</xdr:rowOff>
    </xdr:from>
    <xdr:to>
      <xdr:col>7</xdr:col>
      <xdr:colOff>319405</xdr:colOff>
      <xdr:row>6</xdr:row>
      <xdr:rowOff>119380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F37350-1B48-2282-BF52-DA162C27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6675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16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DD8A270-1CC2-4FD1-8DFD-79FEE9340F59}"/>
            </a:ext>
          </a:extLst>
        </xdr:cNvPr>
        <xdr:cNvSpPr/>
      </xdr:nvSpPr>
      <xdr:spPr>
        <a:xfrm>
          <a:off x="1834514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16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45CA709-2491-4110-9A9A-37C8440CB26E}"/>
            </a:ext>
          </a:extLst>
        </xdr:cNvPr>
        <xdr:cNvSpPr/>
      </xdr:nvSpPr>
      <xdr:spPr>
        <a:xfrm>
          <a:off x="2367788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2247900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BFC2DD1-8287-4D9E-876E-EE97118A1789}"/>
            </a:ext>
          </a:extLst>
        </xdr:cNvPr>
        <xdr:cNvSpPr/>
      </xdr:nvSpPr>
      <xdr:spPr>
        <a:xfrm>
          <a:off x="8353425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absoluteAnchor>
    <xdr:pos x="6657975" y="3028950"/>
    <xdr:ext cx="3778250" cy="1809540"/>
    <xdr:grpSp>
      <xdr:nvGrpSpPr>
        <xdr:cNvPr id="5" name="Group 4">
          <a:extLst>
            <a:ext uri="{FF2B5EF4-FFF2-40B4-BE49-F238E27FC236}">
              <a16:creationId xmlns:a16="http://schemas.microsoft.com/office/drawing/2014/main" id="{2A42AA1E-046D-4504-B317-B5AE67E86939}"/>
            </a:ext>
          </a:extLst>
        </xdr:cNvPr>
        <xdr:cNvGrpSpPr/>
      </xdr:nvGrpSpPr>
      <xdr:grpSpPr>
        <a:xfrm>
          <a:off x="6657975" y="3028950"/>
          <a:ext cx="3778250" cy="1809540"/>
          <a:chOff x="0" y="0"/>
          <a:chExt cx="3294379" cy="136652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35C017A-3B10-4384-1C48-BED9F1D82C25}"/>
              </a:ext>
            </a:extLst>
          </xdr:cNvPr>
          <xdr:cNvSpPr txBox="1"/>
        </xdr:nvSpPr>
        <xdr:spPr>
          <a:xfrm>
            <a:off x="0" y="0"/>
            <a:ext cx="3294379" cy="13665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000" b="1" spc="-15">
                <a:latin typeface="Times New Roman"/>
                <a:cs typeface="Times New Roman"/>
              </a:rPr>
              <a:t>L</a:t>
            </a:r>
            <a:r>
              <a:rPr sz="1000" b="1" spc="-25">
                <a:latin typeface="Times New Roman"/>
                <a:cs typeface="Times New Roman"/>
              </a:rPr>
              <a:t>ic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20">
                <a:latin typeface="Times New Roman"/>
                <a:cs typeface="Times New Roman"/>
              </a:rPr>
              <a:t> </a:t>
            </a:r>
            <a:r>
              <a:rPr sz="1000" b="1" spc="15">
                <a:latin typeface="Times New Roman"/>
                <a:cs typeface="Times New Roman"/>
              </a:rPr>
              <a:t>M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5">
                <a:latin typeface="Times New Roman"/>
                <a:cs typeface="Times New Roman"/>
              </a:rPr>
              <a:t>NOR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TS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10">
                <a:latin typeface="Times New Roman"/>
                <a:cs typeface="Times New Roman"/>
              </a:rPr>
              <a:t>N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-8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5">
                <a:latin typeface="Times New Roman"/>
                <a:cs typeface="Times New Roman"/>
              </a:rPr>
              <a:t>A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S</a:t>
            </a:r>
            <a:r>
              <a:rPr sz="1000" b="1" spc="5">
                <a:latin typeface="Times New Roman"/>
                <a:cs typeface="Times New Roman"/>
              </a:rPr>
              <a:t>UNA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</a:p>
          <a:p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25">
                <a:latin typeface="Times New Roman"/>
                <a:cs typeface="Times New Roman"/>
              </a:rPr>
              <a:t>e</a:t>
            </a:r>
            <a:r>
              <a:rPr sz="1000" b="1" spc="-30">
                <a:latin typeface="Times New Roman"/>
                <a:cs typeface="Times New Roman"/>
              </a:rPr>
              <a:t>ne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l</a:t>
            </a:r>
            <a:r>
              <a:rPr sz="1000" b="1" spc="4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B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40">
                <a:latin typeface="Times New Roman"/>
                <a:cs typeface="Times New Roman"/>
              </a:rPr>
              <a:t>g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2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  <a:r>
              <a:rPr sz="1000" b="1" spc="-125">
                <a:latin typeface="Times New Roman"/>
                <a:cs typeface="Times New Roman"/>
              </a:rPr>
              <a:t> </a:t>
            </a:r>
            <a:r>
              <a:rPr sz="1000" b="1" spc="45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5">
                <a:latin typeface="Times New Roman"/>
                <a:cs typeface="Times New Roman"/>
              </a:rPr>
              <a:t>N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90">
                <a:latin typeface="Times New Roman"/>
                <a:cs typeface="Times New Roman"/>
              </a:rPr>
              <a:t> </a:t>
            </a:r>
            <a:r>
              <a:rPr sz="1000" b="1" spc="-40">
                <a:latin typeface="Times New Roman"/>
                <a:cs typeface="Times New Roman"/>
              </a:rPr>
              <a:t>(</a:t>
            </a:r>
            <a:r>
              <a:rPr sz="1000" b="1" spc="5">
                <a:latin typeface="Times New Roman"/>
                <a:cs typeface="Times New Roman"/>
              </a:rPr>
              <a:t>DA</a:t>
            </a:r>
            <a:r>
              <a:rPr sz="1000" b="1" spc="-15">
                <a:latin typeface="Times New Roman"/>
                <a:cs typeface="Times New Roman"/>
              </a:rPr>
              <a:t>E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-25">
                <a:latin typeface="Times New Roman"/>
                <a:cs typeface="Times New Roman"/>
              </a:rPr>
              <a:t>)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-25">
                <a:latin typeface="Times New Roman"/>
                <a:cs typeface="Times New Roman"/>
              </a:rPr>
              <a:t>re</a:t>
            </a:r>
            <a:r>
              <a:rPr sz="1000" b="1" spc="-30">
                <a:latin typeface="Times New Roman"/>
                <a:cs typeface="Times New Roman"/>
              </a:rPr>
              <a:t>c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o</a:t>
            </a:r>
            <a:r>
              <a:rPr sz="1000" b="1" spc="0">
                <a:latin typeface="Times New Roman"/>
                <a:cs typeface="Times New Roman"/>
              </a:rPr>
              <a:t>r</a:t>
            </a:r>
            <a:r>
              <a:rPr sz="1000" b="1" spc="80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C</a:t>
            </a:r>
            <a:r>
              <a:rPr sz="1000" b="1" spc="-3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n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-25">
                <a:latin typeface="Times New Roman"/>
                <a:cs typeface="Times New Roman"/>
              </a:rPr>
              <a:t>l</a:t>
            </a:r>
            <a:r>
              <a:rPr sz="1000" b="1" spc="0">
                <a:latin typeface="Times New Roman"/>
                <a:cs typeface="Times New Roman"/>
              </a:rPr>
              <a:t>, 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O</a:t>
            </a:r>
            <a:r>
              <a:rPr sz="1000" b="1" spc="5">
                <a:latin typeface="Times New Roman"/>
                <a:cs typeface="Times New Roman"/>
              </a:rPr>
              <a:t>L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5">
                <a:latin typeface="Times New Roman"/>
                <a:cs typeface="Times New Roman"/>
              </a:rPr>
              <a:t>UR.</a:t>
            </a:r>
          </a:p>
        </xdr:txBody>
      </xdr:sp>
      <xdr:pic>
        <xdr:nvPicPr>
          <xdr:cNvPr id="7" name="image3.jpeg">
            <a:extLst>
              <a:ext uri="{FF2B5EF4-FFF2-40B4-BE49-F238E27FC236}">
                <a16:creationId xmlns:a16="http://schemas.microsoft.com/office/drawing/2014/main" id="{6B756C76-013A-358C-2DFC-99230940D8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94253" cy="1366265"/>
          </a:xfrm>
          <a:prstGeom prst="rect">
            <a:avLst/>
          </a:prstGeom>
        </xdr:spPr>
      </xdr:pic>
    </xdr:grpSp>
    <xdr:clientData/>
  </xdr:absoluteAnchor>
  <xdr:twoCellAnchor editAs="oneCell">
    <xdr:from>
      <xdr:col>6</xdr:col>
      <xdr:colOff>1066800</xdr:colOff>
      <xdr:row>0</xdr:row>
      <xdr:rowOff>38100</xdr:rowOff>
    </xdr:from>
    <xdr:to>
      <xdr:col>8</xdr:col>
      <xdr:colOff>138430</xdr:colOff>
      <xdr:row>6</xdr:row>
      <xdr:rowOff>90805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68AF5-2FED-4BF8-903A-BBB658B3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R96"/>
  <sheetViews>
    <sheetView workbookViewId="0">
      <selection activeCell="I16" sqref="I16"/>
    </sheetView>
  </sheetViews>
  <sheetFormatPr baseColWidth="10" defaultColWidth="9.33203125" defaultRowHeight="12.75" x14ac:dyDescent="0.2"/>
  <cols>
    <col min="1" max="1" width="9.6640625" customWidth="1"/>
    <col min="2" max="2" width="35.33203125" customWidth="1"/>
    <col min="3" max="3" width="11.83203125" customWidth="1"/>
    <col min="4" max="4" width="42.5" customWidth="1"/>
    <col min="5" max="6" width="13.1640625" customWidth="1"/>
    <col min="7" max="7" width="20.5" customWidth="1"/>
    <col min="8" max="8" width="13.6640625" customWidth="1"/>
    <col min="9" max="9" width="15.83203125" customWidth="1"/>
    <col min="10" max="12" width="16.83203125" customWidth="1"/>
    <col min="13" max="13" width="15.83203125" customWidth="1"/>
    <col min="14" max="14" width="13.1640625" customWidth="1"/>
    <col min="15" max="15" width="13" bestFit="1" customWidth="1"/>
    <col min="16" max="16" width="12" customWidth="1"/>
  </cols>
  <sheetData>
    <row r="8" spans="1:16" ht="15.75" x14ac:dyDescent="0.2">
      <c r="A8" s="47" t="s">
        <v>133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x14ac:dyDescent="0.2">
      <c r="A9" s="46" t="s">
        <v>132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x14ac:dyDescent="0.2">
      <c r="A10" s="45" t="s">
        <v>149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 x14ac:dyDescent="0.2">
      <c r="A11" s="45" t="s">
        <v>137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3" spans="1:16" ht="13.5" customHeight="1" x14ac:dyDescent="0.2">
      <c r="A13" s="51" t="s">
        <v>148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ht="15.75" customHeight="1" x14ac:dyDescent="0.2">
      <c r="A14" s="11" t="s">
        <v>77</v>
      </c>
      <c r="B14" s="53" t="s">
        <v>0</v>
      </c>
      <c r="C14" s="54"/>
      <c r="D14" s="6" t="s">
        <v>84</v>
      </c>
      <c r="E14" s="55" t="s">
        <v>85</v>
      </c>
      <c r="F14" s="56"/>
      <c r="G14" s="1" t="s">
        <v>86</v>
      </c>
      <c r="H14" s="13" t="s">
        <v>87</v>
      </c>
      <c r="I14" s="2" t="s">
        <v>90</v>
      </c>
      <c r="J14" s="2" t="s">
        <v>91</v>
      </c>
      <c r="K14" s="2" t="s">
        <v>93</v>
      </c>
      <c r="L14" s="2" t="s">
        <v>95</v>
      </c>
      <c r="M14" s="2" t="s">
        <v>94</v>
      </c>
      <c r="N14" s="2" t="s">
        <v>96</v>
      </c>
      <c r="O14" s="2" t="s">
        <v>97</v>
      </c>
      <c r="P14" s="2" t="s">
        <v>1</v>
      </c>
    </row>
    <row r="15" spans="1:16" ht="14.45" customHeight="1" x14ac:dyDescent="0.2">
      <c r="A15" s="33">
        <v>1</v>
      </c>
      <c r="B15" s="39" t="s">
        <v>33</v>
      </c>
      <c r="C15" s="40"/>
      <c r="D15" s="9" t="s">
        <v>131</v>
      </c>
      <c r="E15" s="38" t="s">
        <v>34</v>
      </c>
      <c r="F15" s="38"/>
      <c r="G15" s="3" t="s">
        <v>78</v>
      </c>
      <c r="H15" s="14" t="s">
        <v>88</v>
      </c>
      <c r="I15" s="4">
        <v>12000</v>
      </c>
      <c r="J15" s="4">
        <v>0</v>
      </c>
      <c r="K15" s="4">
        <v>12000</v>
      </c>
      <c r="L15" s="5">
        <v>720</v>
      </c>
      <c r="M15" s="5">
        <v>0</v>
      </c>
      <c r="N15" s="5">
        <v>364.8</v>
      </c>
      <c r="O15" s="5">
        <v>25</v>
      </c>
      <c r="P15" s="4">
        <v>10890.2</v>
      </c>
    </row>
    <row r="16" spans="1:16" ht="14.45" customHeight="1" x14ac:dyDescent="0.2">
      <c r="A16" s="33">
        <v>2</v>
      </c>
      <c r="B16" s="39" t="s">
        <v>138</v>
      </c>
      <c r="C16" s="40"/>
      <c r="D16" s="9" t="s">
        <v>131</v>
      </c>
      <c r="E16" s="38" t="s">
        <v>139</v>
      </c>
      <c r="F16" s="38"/>
      <c r="G16" s="3" t="s">
        <v>78</v>
      </c>
      <c r="H16" s="14" t="s">
        <v>89</v>
      </c>
      <c r="I16" s="4">
        <v>15000</v>
      </c>
      <c r="J16" s="4">
        <v>0</v>
      </c>
      <c r="K16" s="4">
        <v>15000</v>
      </c>
      <c r="L16" s="5">
        <v>900</v>
      </c>
      <c r="M16" s="5">
        <v>0</v>
      </c>
      <c r="N16" s="5">
        <v>456</v>
      </c>
      <c r="O16" s="5">
        <v>25</v>
      </c>
      <c r="P16" s="4">
        <v>13619</v>
      </c>
    </row>
    <row r="17" spans="1:16" ht="14.45" customHeight="1" x14ac:dyDescent="0.2">
      <c r="A17" s="33">
        <v>3</v>
      </c>
      <c r="B17" s="39" t="s">
        <v>146</v>
      </c>
      <c r="C17" s="40"/>
      <c r="D17" s="9" t="s">
        <v>131</v>
      </c>
      <c r="E17" s="38" t="s">
        <v>145</v>
      </c>
      <c r="F17" s="38"/>
      <c r="G17" s="3" t="s">
        <v>78</v>
      </c>
      <c r="H17" s="14" t="s">
        <v>89</v>
      </c>
      <c r="I17" s="4">
        <v>12000</v>
      </c>
      <c r="J17" s="4">
        <v>0</v>
      </c>
      <c r="K17" s="4">
        <v>12000</v>
      </c>
      <c r="L17" s="5">
        <v>720</v>
      </c>
      <c r="M17" s="5">
        <v>0</v>
      </c>
      <c r="N17" s="5">
        <v>364.8</v>
      </c>
      <c r="O17" s="5">
        <v>25</v>
      </c>
      <c r="P17" s="4">
        <v>10890.2</v>
      </c>
    </row>
    <row r="18" spans="1:16" ht="14.45" customHeight="1" x14ac:dyDescent="0.2">
      <c r="A18" s="33">
        <v>4</v>
      </c>
      <c r="B18" s="39" t="s">
        <v>143</v>
      </c>
      <c r="C18" s="40"/>
      <c r="D18" s="9" t="s">
        <v>131</v>
      </c>
      <c r="E18" s="38" t="s">
        <v>142</v>
      </c>
      <c r="F18" s="38"/>
      <c r="G18" s="3" t="s">
        <v>78</v>
      </c>
      <c r="H18" s="14" t="s">
        <v>89</v>
      </c>
      <c r="I18" s="4">
        <v>12000</v>
      </c>
      <c r="J18" s="4">
        <v>0</v>
      </c>
      <c r="K18" s="4">
        <v>12000</v>
      </c>
      <c r="L18" s="5">
        <v>720</v>
      </c>
      <c r="M18" s="5">
        <v>0</v>
      </c>
      <c r="N18" s="5">
        <v>364.8</v>
      </c>
      <c r="O18" s="5">
        <v>25</v>
      </c>
      <c r="P18" s="4">
        <v>10890.2</v>
      </c>
    </row>
    <row r="19" spans="1:16" ht="14.45" customHeight="1" x14ac:dyDescent="0.2">
      <c r="A19" s="33">
        <v>5</v>
      </c>
      <c r="B19" s="39" t="s">
        <v>18</v>
      </c>
      <c r="C19" s="40"/>
      <c r="D19" s="9" t="s">
        <v>131</v>
      </c>
      <c r="E19" s="43" t="s">
        <v>81</v>
      </c>
      <c r="F19" s="38"/>
      <c r="G19" s="3" t="s">
        <v>78</v>
      </c>
      <c r="H19" s="14" t="s">
        <v>88</v>
      </c>
      <c r="I19" s="4">
        <v>11837.38</v>
      </c>
      <c r="J19" s="4">
        <v>0</v>
      </c>
      <c r="K19" s="4">
        <v>11837.38</v>
      </c>
      <c r="L19" s="5">
        <v>710.24</v>
      </c>
      <c r="M19" s="5">
        <v>0</v>
      </c>
      <c r="N19" s="5">
        <v>359.86</v>
      </c>
      <c r="O19" s="5">
        <v>1512.45</v>
      </c>
      <c r="P19" s="4">
        <f>+I19-O19-N19-L19</f>
        <v>9254.8299999999981</v>
      </c>
    </row>
    <row r="20" spans="1:16" ht="14.45" customHeight="1" x14ac:dyDescent="0.2">
      <c r="A20" s="33">
        <v>6</v>
      </c>
      <c r="B20" s="39" t="s">
        <v>12</v>
      </c>
      <c r="C20" s="40"/>
      <c r="D20" s="9" t="s">
        <v>131</v>
      </c>
      <c r="E20" s="38" t="s">
        <v>13</v>
      </c>
      <c r="F20" s="38"/>
      <c r="G20" s="3" t="s">
        <v>78</v>
      </c>
      <c r="H20" s="14" t="s">
        <v>88</v>
      </c>
      <c r="I20" s="4">
        <v>11709.5</v>
      </c>
      <c r="J20" s="4">
        <v>0</v>
      </c>
      <c r="K20" s="4">
        <v>11709.5</v>
      </c>
      <c r="L20" s="5">
        <v>702.57</v>
      </c>
      <c r="M20" s="5">
        <v>0</v>
      </c>
      <c r="N20" s="5">
        <v>355.97</v>
      </c>
      <c r="O20" s="5">
        <v>25</v>
      </c>
      <c r="P20" s="4">
        <v>10625.96</v>
      </c>
    </row>
    <row r="21" spans="1:16" ht="14.45" customHeight="1" x14ac:dyDescent="0.2">
      <c r="A21" s="33">
        <v>7</v>
      </c>
      <c r="B21" s="39" t="s">
        <v>14</v>
      </c>
      <c r="C21" s="40"/>
      <c r="D21" s="9" t="s">
        <v>131</v>
      </c>
      <c r="E21" s="38" t="s">
        <v>81</v>
      </c>
      <c r="F21" s="38"/>
      <c r="G21" s="3" t="s">
        <v>78</v>
      </c>
      <c r="H21" s="14" t="s">
        <v>88</v>
      </c>
      <c r="I21" s="4">
        <v>11709.5</v>
      </c>
      <c r="J21" s="4">
        <v>0</v>
      </c>
      <c r="K21" s="4">
        <v>11709.5</v>
      </c>
      <c r="L21" s="5">
        <v>702.57</v>
      </c>
      <c r="M21" s="5">
        <v>0</v>
      </c>
      <c r="N21" s="5">
        <v>355.97</v>
      </c>
      <c r="O21" s="5">
        <v>25</v>
      </c>
      <c r="P21" s="4">
        <v>10625.96</v>
      </c>
    </row>
    <row r="22" spans="1:16" ht="14.45" customHeight="1" x14ac:dyDescent="0.2">
      <c r="A22" s="33">
        <v>8</v>
      </c>
      <c r="B22" s="39" t="s">
        <v>15</v>
      </c>
      <c r="C22" s="40"/>
      <c r="D22" s="9" t="s">
        <v>131</v>
      </c>
      <c r="E22" s="38" t="s">
        <v>81</v>
      </c>
      <c r="F22" s="38"/>
      <c r="G22" s="3" t="s">
        <v>78</v>
      </c>
      <c r="H22" s="14" t="s">
        <v>89</v>
      </c>
      <c r="I22" s="4">
        <v>11709.5</v>
      </c>
      <c r="J22" s="4">
        <v>0</v>
      </c>
      <c r="K22" s="4">
        <v>11709.5</v>
      </c>
      <c r="L22" s="5">
        <v>702.57</v>
      </c>
      <c r="M22" s="5">
        <v>0</v>
      </c>
      <c r="N22" s="5">
        <v>355.97</v>
      </c>
      <c r="O22" s="5">
        <v>25</v>
      </c>
      <c r="P22" s="4">
        <v>10625.96</v>
      </c>
    </row>
    <row r="23" spans="1:16" ht="14.45" customHeight="1" x14ac:dyDescent="0.2">
      <c r="A23" s="33">
        <v>9</v>
      </c>
      <c r="B23" s="39" t="s">
        <v>16</v>
      </c>
      <c r="C23" s="40"/>
      <c r="D23" s="9" t="s">
        <v>131</v>
      </c>
      <c r="E23" s="38" t="s">
        <v>17</v>
      </c>
      <c r="F23" s="38"/>
      <c r="G23" s="3" t="s">
        <v>78</v>
      </c>
      <c r="H23" s="14" t="s">
        <v>89</v>
      </c>
      <c r="I23" s="4">
        <v>11709.5</v>
      </c>
      <c r="J23" s="4">
        <v>0</v>
      </c>
      <c r="K23" s="4">
        <v>11709.5</v>
      </c>
      <c r="L23" s="5">
        <v>702.57</v>
      </c>
      <c r="M23" s="5">
        <v>0</v>
      </c>
      <c r="N23" s="5">
        <v>355.97</v>
      </c>
      <c r="O23" s="5">
        <v>25</v>
      </c>
      <c r="P23" s="4">
        <v>10625.96</v>
      </c>
    </row>
    <row r="24" spans="1:16" ht="14.45" customHeight="1" x14ac:dyDescent="0.2">
      <c r="A24" s="33">
        <v>10</v>
      </c>
      <c r="B24" s="39" t="s">
        <v>28</v>
      </c>
      <c r="C24" s="40"/>
      <c r="D24" s="9" t="s">
        <v>131</v>
      </c>
      <c r="E24" s="38" t="s">
        <v>29</v>
      </c>
      <c r="F24" s="38"/>
      <c r="G24" s="3" t="s">
        <v>78</v>
      </c>
      <c r="H24" s="14" t="s">
        <v>88</v>
      </c>
      <c r="I24" s="4">
        <v>11709.5</v>
      </c>
      <c r="J24" s="4">
        <v>0</v>
      </c>
      <c r="K24" s="4">
        <v>11709.5</v>
      </c>
      <c r="L24" s="5">
        <v>702.57</v>
      </c>
      <c r="M24" s="5">
        <v>0</v>
      </c>
      <c r="N24" s="5">
        <v>355.97</v>
      </c>
      <c r="O24" s="5">
        <v>25</v>
      </c>
      <c r="P24" s="4">
        <v>10625.96</v>
      </c>
    </row>
    <row r="25" spans="1:16" ht="14.45" customHeight="1" x14ac:dyDescent="0.2">
      <c r="A25" s="33">
        <v>11</v>
      </c>
      <c r="B25" s="39" t="s">
        <v>75</v>
      </c>
      <c r="C25" s="40"/>
      <c r="D25" s="9" t="s">
        <v>131</v>
      </c>
      <c r="E25" s="38" t="s">
        <v>47</v>
      </c>
      <c r="F25" s="38"/>
      <c r="G25" s="3" t="s">
        <v>78</v>
      </c>
      <c r="H25" s="14" t="s">
        <v>88</v>
      </c>
      <c r="I25" s="4">
        <v>11709</v>
      </c>
      <c r="J25" s="4">
        <v>0</v>
      </c>
      <c r="K25" s="4">
        <v>11709</v>
      </c>
      <c r="L25" s="5">
        <v>702.54</v>
      </c>
      <c r="M25" s="5">
        <v>0</v>
      </c>
      <c r="N25" s="5">
        <v>355.95</v>
      </c>
      <c r="O25" s="5">
        <v>25</v>
      </c>
      <c r="P25" s="4">
        <v>10625.51</v>
      </c>
    </row>
    <row r="26" spans="1:16" ht="14.45" customHeight="1" x14ac:dyDescent="0.2">
      <c r="A26" s="33">
        <v>12</v>
      </c>
      <c r="B26" s="39" t="s">
        <v>35</v>
      </c>
      <c r="C26" s="40"/>
      <c r="D26" s="9" t="s">
        <v>131</v>
      </c>
      <c r="E26" s="38" t="s">
        <v>29</v>
      </c>
      <c r="F26" s="38"/>
      <c r="G26" s="3" t="s">
        <v>78</v>
      </c>
      <c r="H26" s="14" t="s">
        <v>88</v>
      </c>
      <c r="I26" s="4">
        <v>11709.5</v>
      </c>
      <c r="J26" s="4">
        <v>0</v>
      </c>
      <c r="K26" s="4">
        <v>11709.5</v>
      </c>
      <c r="L26" s="5">
        <v>702.57</v>
      </c>
      <c r="M26" s="5">
        <v>0</v>
      </c>
      <c r="N26" s="5">
        <v>355.97</v>
      </c>
      <c r="O26" s="5">
        <v>25</v>
      </c>
      <c r="P26" s="4">
        <v>10625.96</v>
      </c>
    </row>
    <row r="27" spans="1:16" ht="14.45" customHeight="1" x14ac:dyDescent="0.2">
      <c r="A27" s="33">
        <v>13</v>
      </c>
      <c r="B27" s="39" t="s">
        <v>45</v>
      </c>
      <c r="C27" s="40"/>
      <c r="D27" s="9" t="s">
        <v>131</v>
      </c>
      <c r="E27" s="38" t="s">
        <v>126</v>
      </c>
      <c r="F27" s="38"/>
      <c r="G27" s="3" t="s">
        <v>78</v>
      </c>
      <c r="H27" s="14" t="s">
        <v>88</v>
      </c>
      <c r="I27" s="4">
        <v>11709.5</v>
      </c>
      <c r="J27" s="4">
        <v>0</v>
      </c>
      <c r="K27" s="4">
        <v>11709.5</v>
      </c>
      <c r="L27" s="5">
        <v>702.57</v>
      </c>
      <c r="M27" s="5">
        <v>0</v>
      </c>
      <c r="N27" s="5">
        <v>355.97</v>
      </c>
      <c r="O27" s="5">
        <v>25</v>
      </c>
      <c r="P27" s="4">
        <v>10625.96</v>
      </c>
    </row>
    <row r="28" spans="1:16" ht="14.45" customHeight="1" x14ac:dyDescent="0.2">
      <c r="A28" s="33">
        <v>14</v>
      </c>
      <c r="B28" s="39" t="s">
        <v>50</v>
      </c>
      <c r="C28" s="40"/>
      <c r="D28" s="9" t="s">
        <v>131</v>
      </c>
      <c r="E28" s="38" t="s">
        <v>29</v>
      </c>
      <c r="F28" s="38"/>
      <c r="G28" s="3" t="s">
        <v>78</v>
      </c>
      <c r="H28" s="14" t="s">
        <v>89</v>
      </c>
      <c r="I28" s="4">
        <v>11709.5</v>
      </c>
      <c r="J28" s="4">
        <v>0</v>
      </c>
      <c r="K28" s="4">
        <v>11709.5</v>
      </c>
      <c r="L28" s="5">
        <v>702.57</v>
      </c>
      <c r="M28" s="5">
        <v>0</v>
      </c>
      <c r="N28" s="5">
        <v>355.97</v>
      </c>
      <c r="O28" s="5">
        <v>25</v>
      </c>
      <c r="P28" s="4">
        <v>10625.96</v>
      </c>
    </row>
    <row r="29" spans="1:16" ht="14.45" customHeight="1" x14ac:dyDescent="0.2">
      <c r="A29" s="33">
        <v>15</v>
      </c>
      <c r="B29" s="39" t="s">
        <v>30</v>
      </c>
      <c r="C29" s="40"/>
      <c r="D29" s="9" t="s">
        <v>130</v>
      </c>
      <c r="E29" s="38" t="s">
        <v>31</v>
      </c>
      <c r="F29" s="38"/>
      <c r="G29" s="3" t="s">
        <v>78</v>
      </c>
      <c r="H29" s="14" t="s">
        <v>89</v>
      </c>
      <c r="I29" s="4">
        <v>45000</v>
      </c>
      <c r="J29" s="4">
        <v>0</v>
      </c>
      <c r="K29" s="4">
        <v>45000</v>
      </c>
      <c r="L29" s="4">
        <v>2700</v>
      </c>
      <c r="M29" s="5">
        <v>937.05</v>
      </c>
      <c r="N29" s="4">
        <v>1368</v>
      </c>
      <c r="O29" s="5">
        <v>25</v>
      </c>
      <c r="P29" s="4">
        <v>39969.949999999997</v>
      </c>
    </row>
    <row r="30" spans="1:16" ht="14.45" customHeight="1" x14ac:dyDescent="0.2">
      <c r="A30" s="33">
        <v>16</v>
      </c>
      <c r="B30" s="35" t="s">
        <v>147</v>
      </c>
      <c r="C30" s="36"/>
      <c r="D30" s="9" t="s">
        <v>130</v>
      </c>
      <c r="E30" s="38" t="s">
        <v>3</v>
      </c>
      <c r="F30" s="38"/>
      <c r="G30" s="3" t="s">
        <v>78</v>
      </c>
      <c r="H30" s="14" t="s">
        <v>88</v>
      </c>
      <c r="I30" s="4">
        <v>15000</v>
      </c>
      <c r="J30" s="4">
        <v>0</v>
      </c>
      <c r="K30" s="4">
        <v>15000</v>
      </c>
      <c r="L30" s="5">
        <v>900</v>
      </c>
      <c r="M30" s="5">
        <v>0</v>
      </c>
      <c r="N30" s="5">
        <v>456</v>
      </c>
      <c r="O30" s="5">
        <v>25</v>
      </c>
      <c r="P30" s="4">
        <v>13619</v>
      </c>
    </row>
    <row r="31" spans="1:16" ht="14.45" customHeight="1" x14ac:dyDescent="0.2">
      <c r="A31" s="33">
        <v>17</v>
      </c>
      <c r="B31" s="39" t="s">
        <v>2</v>
      </c>
      <c r="C31" s="40"/>
      <c r="D31" s="9" t="s">
        <v>104</v>
      </c>
      <c r="E31" s="38" t="s">
        <v>3</v>
      </c>
      <c r="F31" s="38"/>
      <c r="G31" s="3" t="s">
        <v>78</v>
      </c>
      <c r="H31" s="14" t="s">
        <v>89</v>
      </c>
      <c r="I31" s="4">
        <v>11709.5</v>
      </c>
      <c r="J31" s="4">
        <v>0</v>
      </c>
      <c r="K31" s="4">
        <v>11709.5</v>
      </c>
      <c r="L31" s="5">
        <v>702.57</v>
      </c>
      <c r="M31" s="5">
        <v>0</v>
      </c>
      <c r="N31" s="5">
        <v>355.97</v>
      </c>
      <c r="O31" s="5">
        <v>25</v>
      </c>
      <c r="P31" s="4">
        <v>10625.96</v>
      </c>
    </row>
    <row r="32" spans="1:16" ht="14.45" customHeight="1" x14ac:dyDescent="0.2">
      <c r="A32" s="33">
        <v>18</v>
      </c>
      <c r="B32" s="39" t="s">
        <v>6</v>
      </c>
      <c r="C32" s="40"/>
      <c r="D32" s="9" t="s">
        <v>99</v>
      </c>
      <c r="E32" s="38" t="s">
        <v>7</v>
      </c>
      <c r="F32" s="38"/>
      <c r="G32" s="3" t="s">
        <v>79</v>
      </c>
      <c r="H32" s="14" t="s">
        <v>88</v>
      </c>
      <c r="I32" s="4">
        <v>40000</v>
      </c>
      <c r="J32" s="4">
        <v>0</v>
      </c>
      <c r="K32" s="4">
        <v>40000</v>
      </c>
      <c r="L32" s="4">
        <v>2400</v>
      </c>
      <c r="M32" s="5">
        <v>254.85</v>
      </c>
      <c r="N32" s="4">
        <v>1216</v>
      </c>
      <c r="O32" s="5">
        <v>25</v>
      </c>
      <c r="P32" s="4">
        <v>36104.15</v>
      </c>
    </row>
    <row r="33" spans="1:18" ht="14.45" customHeight="1" x14ac:dyDescent="0.2">
      <c r="A33" s="33">
        <v>19</v>
      </c>
      <c r="B33" s="39" t="s">
        <v>4</v>
      </c>
      <c r="C33" s="40"/>
      <c r="D33" s="9" t="s">
        <v>99</v>
      </c>
      <c r="E33" s="38" t="s">
        <v>5</v>
      </c>
      <c r="F33" s="38"/>
      <c r="G33" s="3" t="s">
        <v>78</v>
      </c>
      <c r="H33" s="14" t="s">
        <v>89</v>
      </c>
      <c r="I33" s="4">
        <v>35000</v>
      </c>
      <c r="J33" s="4">
        <v>0</v>
      </c>
      <c r="K33" s="4">
        <v>35000</v>
      </c>
      <c r="L33" s="4">
        <v>2100</v>
      </c>
      <c r="M33" s="5">
        <v>0</v>
      </c>
      <c r="N33" s="4">
        <v>1064</v>
      </c>
      <c r="O33" s="5">
        <v>25</v>
      </c>
      <c r="P33" s="4">
        <v>31811</v>
      </c>
    </row>
    <row r="34" spans="1:18" ht="14.45" customHeight="1" x14ac:dyDescent="0.2">
      <c r="A34" s="33">
        <v>20</v>
      </c>
      <c r="B34" s="39" t="s">
        <v>19</v>
      </c>
      <c r="C34" s="40"/>
      <c r="D34" s="9" t="s">
        <v>98</v>
      </c>
      <c r="E34" s="38" t="s">
        <v>103</v>
      </c>
      <c r="F34" s="38"/>
      <c r="G34" s="3" t="s">
        <v>78</v>
      </c>
      <c r="H34" s="14" t="s">
        <v>88</v>
      </c>
      <c r="I34" s="4">
        <v>22000</v>
      </c>
      <c r="J34" s="4">
        <v>0</v>
      </c>
      <c r="K34" s="4">
        <v>22000</v>
      </c>
      <c r="L34" s="4">
        <v>1320</v>
      </c>
      <c r="M34" s="5">
        <v>0</v>
      </c>
      <c r="N34" s="5">
        <v>668.8</v>
      </c>
      <c r="O34" s="5">
        <v>25</v>
      </c>
      <c r="P34" s="4">
        <v>19986.2</v>
      </c>
    </row>
    <row r="35" spans="1:18" ht="14.45" customHeight="1" x14ac:dyDescent="0.2">
      <c r="A35" s="33">
        <v>21</v>
      </c>
      <c r="B35" s="39" t="s">
        <v>22</v>
      </c>
      <c r="C35" s="40"/>
      <c r="D35" s="9" t="s">
        <v>98</v>
      </c>
      <c r="E35" s="38" t="s">
        <v>103</v>
      </c>
      <c r="F35" s="38"/>
      <c r="G35" s="3" t="s">
        <v>78</v>
      </c>
      <c r="H35" s="14" t="s">
        <v>88</v>
      </c>
      <c r="I35" s="4">
        <v>11709.5</v>
      </c>
      <c r="J35" s="4">
        <v>0</v>
      </c>
      <c r="K35" s="4">
        <v>11709.5</v>
      </c>
      <c r="L35" s="5">
        <v>702.57</v>
      </c>
      <c r="M35" s="5">
        <v>0</v>
      </c>
      <c r="N35" s="5">
        <v>355.97</v>
      </c>
      <c r="O35" s="5">
        <v>25</v>
      </c>
      <c r="P35" s="4">
        <v>10625.96</v>
      </c>
    </row>
    <row r="36" spans="1:18" ht="14.45" customHeight="1" x14ac:dyDescent="0.2">
      <c r="A36" s="33">
        <v>22</v>
      </c>
      <c r="B36" s="39" t="s">
        <v>23</v>
      </c>
      <c r="C36" s="40"/>
      <c r="D36" s="9" t="s">
        <v>98</v>
      </c>
      <c r="E36" s="38" t="s">
        <v>103</v>
      </c>
      <c r="F36" s="38"/>
      <c r="G36" s="3" t="s">
        <v>78</v>
      </c>
      <c r="H36" s="14" t="s">
        <v>88</v>
      </c>
      <c r="I36" s="4">
        <v>11709.5</v>
      </c>
      <c r="J36" s="4">
        <v>0</v>
      </c>
      <c r="K36" s="4">
        <v>11709.5</v>
      </c>
      <c r="L36" s="5">
        <v>702.57</v>
      </c>
      <c r="M36" s="5">
        <v>0</v>
      </c>
      <c r="N36" s="5">
        <v>355.97</v>
      </c>
      <c r="O36" s="5">
        <v>25</v>
      </c>
      <c r="P36" s="4">
        <v>10625.96</v>
      </c>
    </row>
    <row r="37" spans="1:18" ht="14.45" customHeight="1" x14ac:dyDescent="0.2">
      <c r="A37" s="33">
        <v>23</v>
      </c>
      <c r="B37" s="39" t="s">
        <v>26</v>
      </c>
      <c r="C37" s="40"/>
      <c r="D37" s="9" t="s">
        <v>100</v>
      </c>
      <c r="E37" s="38" t="s">
        <v>3</v>
      </c>
      <c r="F37" s="38"/>
      <c r="G37" s="3" t="s">
        <v>78</v>
      </c>
      <c r="H37" s="14" t="s">
        <v>89</v>
      </c>
      <c r="I37" s="4">
        <v>11709.5</v>
      </c>
      <c r="J37" s="4">
        <v>0</v>
      </c>
      <c r="K37" s="4">
        <v>11709.5</v>
      </c>
      <c r="L37" s="5">
        <v>702.57</v>
      </c>
      <c r="M37" s="5">
        <v>0</v>
      </c>
      <c r="N37" s="5">
        <v>355.97</v>
      </c>
      <c r="O37" s="5">
        <v>25</v>
      </c>
      <c r="P37" s="4">
        <v>10625.96</v>
      </c>
    </row>
    <row r="38" spans="1:18" ht="14.45" customHeight="1" x14ac:dyDescent="0.2">
      <c r="A38" s="33">
        <v>24</v>
      </c>
      <c r="B38" s="39" t="s">
        <v>24</v>
      </c>
      <c r="C38" s="40"/>
      <c r="D38" s="9" t="s">
        <v>100</v>
      </c>
      <c r="E38" s="38" t="s">
        <v>25</v>
      </c>
      <c r="F38" s="38"/>
      <c r="G38" s="3" t="s">
        <v>78</v>
      </c>
      <c r="H38" s="14" t="s">
        <v>88</v>
      </c>
      <c r="I38" s="4">
        <v>17704.5</v>
      </c>
      <c r="J38" s="4">
        <v>0</v>
      </c>
      <c r="K38" s="4">
        <v>17704.5</v>
      </c>
      <c r="L38" s="4">
        <v>1062.27</v>
      </c>
      <c r="M38" s="5">
        <v>0</v>
      </c>
      <c r="N38" s="5">
        <v>538.22</v>
      </c>
      <c r="O38" s="5">
        <v>25</v>
      </c>
      <c r="P38" s="4">
        <v>16079.01</v>
      </c>
    </row>
    <row r="39" spans="1:18" ht="14.45" customHeight="1" x14ac:dyDescent="0.2">
      <c r="A39" s="33">
        <v>25</v>
      </c>
      <c r="B39" s="39" t="s">
        <v>44</v>
      </c>
      <c r="C39" s="40"/>
      <c r="D39" s="9" t="s">
        <v>101</v>
      </c>
      <c r="E39" s="38" t="s">
        <v>41</v>
      </c>
      <c r="F39" s="38"/>
      <c r="G39" s="3" t="s">
        <v>78</v>
      </c>
      <c r="H39" s="14" t="s">
        <v>88</v>
      </c>
      <c r="I39" s="4">
        <v>13200</v>
      </c>
      <c r="J39" s="4">
        <v>0</v>
      </c>
      <c r="K39" s="4">
        <v>13200</v>
      </c>
      <c r="L39" s="5">
        <v>792</v>
      </c>
      <c r="M39" s="5">
        <v>0</v>
      </c>
      <c r="N39" s="5">
        <v>401.28</v>
      </c>
      <c r="O39" s="5">
        <v>25</v>
      </c>
      <c r="P39" s="4">
        <v>11981.72</v>
      </c>
    </row>
    <row r="40" spans="1:18" ht="14.45" customHeight="1" x14ac:dyDescent="0.2">
      <c r="A40" s="33">
        <v>26</v>
      </c>
      <c r="B40" s="39" t="s">
        <v>36</v>
      </c>
      <c r="C40" s="40"/>
      <c r="D40" s="9" t="s">
        <v>101</v>
      </c>
      <c r="E40" s="38" t="s">
        <v>37</v>
      </c>
      <c r="F40" s="38"/>
      <c r="G40" s="3" t="s">
        <v>78</v>
      </c>
      <c r="H40" s="14" t="s">
        <v>89</v>
      </c>
      <c r="I40" s="4">
        <v>13200</v>
      </c>
      <c r="J40" s="4">
        <v>0</v>
      </c>
      <c r="K40" s="4">
        <v>13200</v>
      </c>
      <c r="L40" s="5">
        <v>792</v>
      </c>
      <c r="M40" s="5">
        <v>0</v>
      </c>
      <c r="N40" s="5">
        <v>401.28</v>
      </c>
      <c r="O40" s="5">
        <v>25</v>
      </c>
      <c r="P40" s="4">
        <v>11981.72</v>
      </c>
    </row>
    <row r="41" spans="1:18" ht="14.25" customHeight="1" x14ac:dyDescent="0.2">
      <c r="A41" s="33">
        <v>27</v>
      </c>
      <c r="B41" s="41" t="s">
        <v>38</v>
      </c>
      <c r="C41" s="42"/>
      <c r="D41" s="9" t="s">
        <v>101</v>
      </c>
      <c r="E41" s="38" t="s">
        <v>39</v>
      </c>
      <c r="F41" s="38"/>
      <c r="G41" s="3" t="s">
        <v>78</v>
      </c>
      <c r="H41" s="14" t="s">
        <v>89</v>
      </c>
      <c r="I41" s="7">
        <v>13200</v>
      </c>
      <c r="J41" s="7">
        <v>0</v>
      </c>
      <c r="K41" s="7">
        <v>13200</v>
      </c>
      <c r="L41" s="8">
        <v>792</v>
      </c>
      <c r="M41" s="8">
        <v>0</v>
      </c>
      <c r="N41" s="8">
        <v>401.28</v>
      </c>
      <c r="O41" s="8">
        <v>25</v>
      </c>
      <c r="P41" s="7">
        <v>11981.72</v>
      </c>
    </row>
    <row r="42" spans="1:18" ht="14.45" customHeight="1" x14ac:dyDescent="0.2">
      <c r="A42" s="33">
        <v>28</v>
      </c>
      <c r="B42" s="39" t="s">
        <v>40</v>
      </c>
      <c r="C42" s="40"/>
      <c r="D42" s="9" t="s">
        <v>101</v>
      </c>
      <c r="E42" s="38" t="s">
        <v>41</v>
      </c>
      <c r="F42" s="38"/>
      <c r="G42" s="3" t="s">
        <v>78</v>
      </c>
      <c r="H42" s="14" t="s">
        <v>88</v>
      </c>
      <c r="I42" s="4">
        <v>13200</v>
      </c>
      <c r="J42" s="4">
        <v>0</v>
      </c>
      <c r="K42" s="4">
        <v>13200</v>
      </c>
      <c r="L42" s="5">
        <v>792</v>
      </c>
      <c r="M42" s="5">
        <v>0</v>
      </c>
      <c r="N42" s="5">
        <v>401.28</v>
      </c>
      <c r="O42" s="5">
        <v>25</v>
      </c>
      <c r="P42" s="4">
        <v>11981.72</v>
      </c>
    </row>
    <row r="43" spans="1:18" ht="14.45" customHeight="1" x14ac:dyDescent="0.2">
      <c r="A43" s="33">
        <v>29</v>
      </c>
      <c r="B43" s="39" t="s">
        <v>43</v>
      </c>
      <c r="C43" s="40"/>
      <c r="D43" s="9" t="s">
        <v>101</v>
      </c>
      <c r="E43" s="38" t="s">
        <v>42</v>
      </c>
      <c r="F43" s="38"/>
      <c r="G43" s="3" t="s">
        <v>78</v>
      </c>
      <c r="H43" s="14" t="s">
        <v>88</v>
      </c>
      <c r="I43" s="4">
        <v>13200</v>
      </c>
      <c r="J43" s="4">
        <v>0</v>
      </c>
      <c r="K43" s="4">
        <v>13200</v>
      </c>
      <c r="L43" s="5">
        <v>792</v>
      </c>
      <c r="M43" s="5">
        <v>0</v>
      </c>
      <c r="N43" s="5">
        <v>401.28</v>
      </c>
      <c r="O43" s="5">
        <v>25</v>
      </c>
      <c r="P43" s="4">
        <v>11981.72</v>
      </c>
    </row>
    <row r="44" spans="1:18" ht="14.45" customHeight="1" x14ac:dyDescent="0.2">
      <c r="A44" s="33">
        <v>30</v>
      </c>
      <c r="B44" s="39" t="s">
        <v>27</v>
      </c>
      <c r="C44" s="40"/>
      <c r="D44" s="9" t="s">
        <v>101</v>
      </c>
      <c r="E44" s="38" t="s">
        <v>81</v>
      </c>
      <c r="F44" s="38"/>
      <c r="G44" s="3" t="s">
        <v>78</v>
      </c>
      <c r="H44" s="14" t="s">
        <v>88</v>
      </c>
      <c r="I44" s="4">
        <v>11709.5</v>
      </c>
      <c r="J44" s="4">
        <v>0</v>
      </c>
      <c r="K44" s="4">
        <v>11709.5</v>
      </c>
      <c r="L44" s="5">
        <v>702.57</v>
      </c>
      <c r="M44" s="5">
        <v>0</v>
      </c>
      <c r="N44" s="5">
        <v>355.97</v>
      </c>
      <c r="O44" s="5">
        <v>1512.45</v>
      </c>
      <c r="P44" s="4">
        <f>+I44-O44-N44-L44</f>
        <v>9138.51</v>
      </c>
      <c r="R44" s="37"/>
    </row>
    <row r="45" spans="1:18" ht="14.45" customHeight="1" x14ac:dyDescent="0.2">
      <c r="A45" s="33">
        <v>31</v>
      </c>
      <c r="B45" s="39" t="s">
        <v>32</v>
      </c>
      <c r="C45" s="40"/>
      <c r="D45" s="9" t="s">
        <v>101</v>
      </c>
      <c r="E45" s="38" t="s">
        <v>124</v>
      </c>
      <c r="F45" s="38"/>
      <c r="G45" s="3" t="s">
        <v>78</v>
      </c>
      <c r="H45" s="14" t="s">
        <v>88</v>
      </c>
      <c r="I45" s="4">
        <v>11709.5</v>
      </c>
      <c r="J45" s="4">
        <v>0</v>
      </c>
      <c r="K45" s="4">
        <v>11709.5</v>
      </c>
      <c r="L45" s="5">
        <v>702.57</v>
      </c>
      <c r="M45" s="5">
        <v>0</v>
      </c>
      <c r="N45" s="5">
        <v>355.97</v>
      </c>
      <c r="O45" s="5">
        <v>25</v>
      </c>
      <c r="P45" s="4">
        <v>10625.96</v>
      </c>
    </row>
    <row r="46" spans="1:18" ht="14.45" customHeight="1" x14ac:dyDescent="0.2">
      <c r="A46" s="33">
        <v>32</v>
      </c>
      <c r="B46" s="39" t="s">
        <v>46</v>
      </c>
      <c r="C46" s="40"/>
      <c r="D46" s="9" t="s">
        <v>101</v>
      </c>
      <c r="E46" s="38" t="s">
        <v>47</v>
      </c>
      <c r="F46" s="38"/>
      <c r="G46" s="3" t="s">
        <v>78</v>
      </c>
      <c r="H46" s="14" t="s">
        <v>88</v>
      </c>
      <c r="I46" s="4">
        <v>11709.5</v>
      </c>
      <c r="J46" s="4">
        <v>0</v>
      </c>
      <c r="K46" s="4">
        <v>11709.5</v>
      </c>
      <c r="L46" s="5">
        <v>702.57</v>
      </c>
      <c r="M46" s="5">
        <v>0</v>
      </c>
      <c r="N46" s="5">
        <v>355.97</v>
      </c>
      <c r="O46" s="5">
        <v>25</v>
      </c>
      <c r="P46" s="4">
        <v>10625.96</v>
      </c>
    </row>
    <row r="47" spans="1:18" ht="14.45" customHeight="1" x14ac:dyDescent="0.2">
      <c r="A47" s="33">
        <v>33</v>
      </c>
      <c r="B47" s="39" t="s">
        <v>48</v>
      </c>
      <c r="C47" s="40"/>
      <c r="D47" s="9" t="s">
        <v>101</v>
      </c>
      <c r="E47" s="38" t="s">
        <v>123</v>
      </c>
      <c r="F47" s="38"/>
      <c r="G47" s="3" t="s">
        <v>78</v>
      </c>
      <c r="H47" s="14" t="s">
        <v>88</v>
      </c>
      <c r="I47" s="4">
        <v>11709.5</v>
      </c>
      <c r="J47" s="4">
        <v>0</v>
      </c>
      <c r="K47" s="4">
        <v>11709.5</v>
      </c>
      <c r="L47" s="5">
        <v>702.57</v>
      </c>
      <c r="M47" s="5">
        <v>0</v>
      </c>
      <c r="N47" s="5">
        <v>355.97</v>
      </c>
      <c r="O47" s="5">
        <v>25</v>
      </c>
      <c r="P47" s="4">
        <v>10625.96</v>
      </c>
    </row>
    <row r="48" spans="1:18" ht="14.45" customHeight="1" x14ac:dyDescent="0.2">
      <c r="A48" s="33">
        <v>34</v>
      </c>
      <c r="B48" s="39" t="s">
        <v>49</v>
      </c>
      <c r="C48" s="40"/>
      <c r="D48" s="9" t="s">
        <v>101</v>
      </c>
      <c r="E48" s="38" t="s">
        <v>123</v>
      </c>
      <c r="F48" s="38"/>
      <c r="G48" s="3" t="s">
        <v>78</v>
      </c>
      <c r="H48" s="14" t="s">
        <v>88</v>
      </c>
      <c r="I48" s="4">
        <v>11709.5</v>
      </c>
      <c r="J48" s="4">
        <v>0</v>
      </c>
      <c r="K48" s="4">
        <v>11709.5</v>
      </c>
      <c r="L48" s="5">
        <v>702.57</v>
      </c>
      <c r="M48" s="5">
        <v>0</v>
      </c>
      <c r="N48" s="5">
        <v>355.97</v>
      </c>
      <c r="O48" s="5">
        <v>25</v>
      </c>
      <c r="P48" s="4">
        <v>10625.96</v>
      </c>
    </row>
    <row r="49" spans="1:16" ht="14.45" customHeight="1" x14ac:dyDescent="0.2">
      <c r="A49" s="33">
        <v>35</v>
      </c>
      <c r="B49" s="39" t="s">
        <v>73</v>
      </c>
      <c r="C49" s="40"/>
      <c r="D49" s="9" t="s">
        <v>102</v>
      </c>
      <c r="E49" s="38" t="s">
        <v>74</v>
      </c>
      <c r="F49" s="38"/>
      <c r="G49" s="3" t="s">
        <v>78</v>
      </c>
      <c r="H49" s="14" t="s">
        <v>89</v>
      </c>
      <c r="I49" s="4">
        <v>15000</v>
      </c>
      <c r="J49" s="4">
        <v>0</v>
      </c>
      <c r="K49" s="4">
        <v>15000</v>
      </c>
      <c r="L49" s="5">
        <v>900</v>
      </c>
      <c r="M49" s="5">
        <v>0</v>
      </c>
      <c r="N49" s="5">
        <v>456</v>
      </c>
      <c r="O49" s="5">
        <v>25</v>
      </c>
      <c r="P49" s="4">
        <v>13619</v>
      </c>
    </row>
    <row r="50" spans="1:16" ht="14.45" customHeight="1" x14ac:dyDescent="0.2">
      <c r="A50" s="33">
        <v>36</v>
      </c>
      <c r="B50" s="39" t="s">
        <v>11</v>
      </c>
      <c r="C50" s="40"/>
      <c r="D50" s="9" t="s">
        <v>102</v>
      </c>
      <c r="E50" s="43" t="s">
        <v>80</v>
      </c>
      <c r="F50" s="38"/>
      <c r="G50" s="3" t="s">
        <v>78</v>
      </c>
      <c r="H50" s="14" t="s">
        <v>89</v>
      </c>
      <c r="I50" s="4">
        <v>13000</v>
      </c>
      <c r="J50" s="4">
        <v>0</v>
      </c>
      <c r="K50" s="4">
        <v>13000</v>
      </c>
      <c r="L50" s="5">
        <v>780</v>
      </c>
      <c r="M50" s="5">
        <v>0</v>
      </c>
      <c r="N50" s="5">
        <v>395.2</v>
      </c>
      <c r="O50" s="5">
        <v>25</v>
      </c>
      <c r="P50" s="4">
        <v>11799.8</v>
      </c>
    </row>
    <row r="51" spans="1:16" ht="14.45" customHeight="1" x14ac:dyDescent="0.2">
      <c r="A51" s="33">
        <v>37</v>
      </c>
      <c r="B51" s="39" t="s">
        <v>20</v>
      </c>
      <c r="C51" s="40"/>
      <c r="D51" s="9" t="s">
        <v>102</v>
      </c>
      <c r="E51" s="38" t="s">
        <v>21</v>
      </c>
      <c r="F51" s="38"/>
      <c r="G51" s="3" t="s">
        <v>78</v>
      </c>
      <c r="H51" s="14" t="s">
        <v>89</v>
      </c>
      <c r="I51" s="4">
        <v>11709.5</v>
      </c>
      <c r="J51" s="4">
        <v>0</v>
      </c>
      <c r="K51" s="4">
        <v>11709.5</v>
      </c>
      <c r="L51" s="5">
        <v>702.57</v>
      </c>
      <c r="M51" s="5">
        <v>0</v>
      </c>
      <c r="N51" s="5">
        <v>355.97</v>
      </c>
      <c r="O51" s="5">
        <v>25</v>
      </c>
      <c r="P51" s="4">
        <v>10625.96</v>
      </c>
    </row>
    <row r="52" spans="1:16" ht="14.45" customHeight="1" x14ac:dyDescent="0.2">
      <c r="A52" s="33">
        <v>38</v>
      </c>
      <c r="B52" s="39" t="s">
        <v>10</v>
      </c>
      <c r="C52" s="40"/>
      <c r="D52" s="9" t="s">
        <v>128</v>
      </c>
      <c r="E52" s="38" t="s">
        <v>129</v>
      </c>
      <c r="F52" s="38"/>
      <c r="G52" s="3" t="s">
        <v>78</v>
      </c>
      <c r="H52" s="14" t="s">
        <v>88</v>
      </c>
      <c r="I52" s="4">
        <v>26250</v>
      </c>
      <c r="J52" s="4">
        <v>0</v>
      </c>
      <c r="K52" s="4">
        <v>26250</v>
      </c>
      <c r="L52" s="4">
        <v>1575</v>
      </c>
      <c r="M52" s="5">
        <v>0</v>
      </c>
      <c r="N52" s="5">
        <v>798</v>
      </c>
      <c r="O52" s="5">
        <v>25</v>
      </c>
      <c r="P52" s="4">
        <v>23852</v>
      </c>
    </row>
    <row r="53" spans="1:16" ht="14.45" customHeight="1" x14ac:dyDescent="0.2">
      <c r="A53" s="33">
        <v>39</v>
      </c>
      <c r="B53" s="39" t="s">
        <v>60</v>
      </c>
      <c r="C53" s="40"/>
      <c r="D53" s="10" t="s">
        <v>112</v>
      </c>
      <c r="E53" s="38" t="s">
        <v>29</v>
      </c>
      <c r="F53" s="38"/>
      <c r="G53" s="3" t="s">
        <v>78</v>
      </c>
      <c r="H53" s="14" t="s">
        <v>88</v>
      </c>
      <c r="I53" s="4">
        <v>11709.5</v>
      </c>
      <c r="J53" s="4">
        <v>0</v>
      </c>
      <c r="K53" s="4">
        <v>11709.5</v>
      </c>
      <c r="L53" s="5">
        <v>702.57</v>
      </c>
      <c r="M53" s="5">
        <v>0</v>
      </c>
      <c r="N53" s="5">
        <v>355.97</v>
      </c>
      <c r="O53" s="5">
        <v>25</v>
      </c>
      <c r="P53" s="4">
        <v>10625.96</v>
      </c>
    </row>
    <row r="54" spans="1:16" ht="14.45" customHeight="1" x14ac:dyDescent="0.2">
      <c r="A54" s="33">
        <v>40</v>
      </c>
      <c r="B54" s="39" t="s">
        <v>61</v>
      </c>
      <c r="C54" s="40"/>
      <c r="D54" s="10" t="s">
        <v>112</v>
      </c>
      <c r="E54" s="38" t="s">
        <v>123</v>
      </c>
      <c r="F54" s="38"/>
      <c r="G54" s="3" t="s">
        <v>78</v>
      </c>
      <c r="H54" s="14" t="s">
        <v>88</v>
      </c>
      <c r="I54" s="4">
        <v>11709.5</v>
      </c>
      <c r="J54" s="4">
        <v>0</v>
      </c>
      <c r="K54" s="4">
        <v>11709.5</v>
      </c>
      <c r="L54" s="5">
        <v>702.57</v>
      </c>
      <c r="M54" s="5">
        <v>0</v>
      </c>
      <c r="N54" s="5">
        <v>355.97</v>
      </c>
      <c r="O54" s="5">
        <v>25</v>
      </c>
      <c r="P54" s="4">
        <v>10625.96</v>
      </c>
    </row>
    <row r="55" spans="1:16" ht="14.45" customHeight="1" x14ac:dyDescent="0.2">
      <c r="A55" s="33">
        <v>41</v>
      </c>
      <c r="B55" s="39" t="s">
        <v>62</v>
      </c>
      <c r="C55" s="40"/>
      <c r="D55" s="10" t="s">
        <v>112</v>
      </c>
      <c r="E55" s="38" t="s">
        <v>29</v>
      </c>
      <c r="F55" s="38"/>
      <c r="G55" s="3" t="s">
        <v>78</v>
      </c>
      <c r="H55" s="14" t="s">
        <v>88</v>
      </c>
      <c r="I55" s="4">
        <v>11709.5</v>
      </c>
      <c r="J55" s="4">
        <v>0</v>
      </c>
      <c r="K55" s="4">
        <v>11709.5</v>
      </c>
      <c r="L55" s="5">
        <v>702.57</v>
      </c>
      <c r="M55" s="5">
        <v>0</v>
      </c>
      <c r="N55" s="5">
        <v>355.97</v>
      </c>
      <c r="O55" s="5">
        <v>25</v>
      </c>
      <c r="P55" s="4">
        <v>10625.96</v>
      </c>
    </row>
    <row r="56" spans="1:16" ht="14.45" customHeight="1" x14ac:dyDescent="0.2">
      <c r="A56" s="33">
        <v>42</v>
      </c>
      <c r="B56" s="39" t="s">
        <v>51</v>
      </c>
      <c r="C56" s="40"/>
      <c r="D56" s="10" t="s">
        <v>105</v>
      </c>
      <c r="E56" s="38" t="s">
        <v>123</v>
      </c>
      <c r="F56" s="38"/>
      <c r="G56" s="3" t="s">
        <v>78</v>
      </c>
      <c r="H56" s="14" t="s">
        <v>88</v>
      </c>
      <c r="I56" s="4">
        <v>11709.5</v>
      </c>
      <c r="J56" s="4">
        <v>0</v>
      </c>
      <c r="K56" s="4">
        <v>11709.5</v>
      </c>
      <c r="L56" s="5">
        <v>702.57</v>
      </c>
      <c r="M56" s="5">
        <v>0</v>
      </c>
      <c r="N56" s="5">
        <v>355.97</v>
      </c>
      <c r="O56" s="5">
        <v>25</v>
      </c>
      <c r="P56" s="4">
        <v>10625.96</v>
      </c>
    </row>
    <row r="57" spans="1:16" ht="14.45" customHeight="1" x14ac:dyDescent="0.2">
      <c r="A57" s="33">
        <v>43</v>
      </c>
      <c r="B57" s="39" t="s">
        <v>52</v>
      </c>
      <c r="C57" s="40"/>
      <c r="D57" s="10" t="s">
        <v>106</v>
      </c>
      <c r="E57" s="38" t="s">
        <v>81</v>
      </c>
      <c r="F57" s="38"/>
      <c r="G57" s="3" t="s">
        <v>78</v>
      </c>
      <c r="H57" s="14" t="s">
        <v>88</v>
      </c>
      <c r="I57" s="4">
        <v>11709.5</v>
      </c>
      <c r="J57" s="4">
        <v>0</v>
      </c>
      <c r="K57" s="4">
        <v>11709.5</v>
      </c>
      <c r="L57" s="5">
        <v>702.57</v>
      </c>
      <c r="M57" s="5">
        <v>0</v>
      </c>
      <c r="N57" s="5">
        <v>355.97</v>
      </c>
      <c r="O57" s="5">
        <v>25</v>
      </c>
      <c r="P57" s="4">
        <v>10625.96</v>
      </c>
    </row>
    <row r="58" spans="1:16" ht="14.45" customHeight="1" x14ac:dyDescent="0.2">
      <c r="A58" s="33">
        <v>44</v>
      </c>
      <c r="B58" s="39" t="s">
        <v>53</v>
      </c>
      <c r="C58" s="40"/>
      <c r="D58" s="10" t="s">
        <v>106</v>
      </c>
      <c r="E58" s="38" t="s">
        <v>29</v>
      </c>
      <c r="F58" s="38"/>
      <c r="G58" s="3" t="s">
        <v>78</v>
      </c>
      <c r="H58" s="14" t="s">
        <v>88</v>
      </c>
      <c r="I58" s="4">
        <v>11709.5</v>
      </c>
      <c r="J58" s="4">
        <v>0</v>
      </c>
      <c r="K58" s="4">
        <v>11709.5</v>
      </c>
      <c r="L58" s="5">
        <v>702.57</v>
      </c>
      <c r="M58" s="5">
        <v>0</v>
      </c>
      <c r="N58" s="5">
        <v>355.97</v>
      </c>
      <c r="O58" s="5">
        <v>25</v>
      </c>
      <c r="P58" s="4">
        <v>10625.96</v>
      </c>
    </row>
    <row r="59" spans="1:16" ht="14.45" customHeight="1" x14ac:dyDescent="0.2">
      <c r="A59" s="33">
        <v>45</v>
      </c>
      <c r="B59" s="39" t="s">
        <v>54</v>
      </c>
      <c r="C59" s="40"/>
      <c r="D59" s="10" t="s">
        <v>106</v>
      </c>
      <c r="E59" s="38" t="s">
        <v>127</v>
      </c>
      <c r="F59" s="38"/>
      <c r="G59" s="3" t="s">
        <v>78</v>
      </c>
      <c r="H59" s="14" t="s">
        <v>89</v>
      </c>
      <c r="I59" s="4">
        <v>11709.5</v>
      </c>
      <c r="J59" s="4">
        <v>0</v>
      </c>
      <c r="K59" s="4">
        <v>11709.5</v>
      </c>
      <c r="L59" s="5">
        <v>702.57</v>
      </c>
      <c r="M59" s="5">
        <v>0</v>
      </c>
      <c r="N59" s="5">
        <v>355.97</v>
      </c>
      <c r="O59" s="5">
        <v>25</v>
      </c>
      <c r="P59" s="4">
        <v>10625.96</v>
      </c>
    </row>
    <row r="60" spans="1:16" ht="14.45" customHeight="1" x14ac:dyDescent="0.2">
      <c r="A60" s="33">
        <v>46</v>
      </c>
      <c r="B60" s="39" t="s">
        <v>55</v>
      </c>
      <c r="C60" s="40"/>
      <c r="D60" s="10" t="s">
        <v>107</v>
      </c>
      <c r="E60" s="38" t="s">
        <v>29</v>
      </c>
      <c r="F60" s="38"/>
      <c r="G60" s="3" t="s">
        <v>78</v>
      </c>
      <c r="H60" s="14" t="s">
        <v>88</v>
      </c>
      <c r="I60" s="4">
        <v>11709.5</v>
      </c>
      <c r="J60" s="4">
        <v>0</v>
      </c>
      <c r="K60" s="4">
        <v>11709.5</v>
      </c>
      <c r="L60" s="5">
        <v>702.57</v>
      </c>
      <c r="M60" s="5">
        <v>0</v>
      </c>
      <c r="N60" s="5">
        <v>355.97</v>
      </c>
      <c r="O60" s="5">
        <v>25</v>
      </c>
      <c r="P60" s="4">
        <v>10625.96</v>
      </c>
    </row>
    <row r="61" spans="1:16" ht="14.45" customHeight="1" x14ac:dyDescent="0.2">
      <c r="A61" s="33">
        <v>47</v>
      </c>
      <c r="B61" s="39" t="s">
        <v>56</v>
      </c>
      <c r="C61" s="40"/>
      <c r="D61" s="10" t="s">
        <v>108</v>
      </c>
      <c r="E61" s="38" t="s">
        <v>29</v>
      </c>
      <c r="F61" s="38"/>
      <c r="G61" s="3" t="s">
        <v>78</v>
      </c>
      <c r="H61" s="14" t="s">
        <v>88</v>
      </c>
      <c r="I61" s="4">
        <v>11709.5</v>
      </c>
      <c r="J61" s="4">
        <v>0</v>
      </c>
      <c r="K61" s="4">
        <v>11709.5</v>
      </c>
      <c r="L61" s="5">
        <v>702.57</v>
      </c>
      <c r="M61" s="5">
        <v>0</v>
      </c>
      <c r="N61" s="5">
        <v>355.97</v>
      </c>
      <c r="O61" s="5">
        <v>25</v>
      </c>
      <c r="P61" s="4">
        <v>10625.96</v>
      </c>
    </row>
    <row r="62" spans="1:16" ht="14.45" customHeight="1" x14ac:dyDescent="0.2">
      <c r="A62" s="33">
        <v>48</v>
      </c>
      <c r="B62" s="39" t="s">
        <v>57</v>
      </c>
      <c r="C62" s="40"/>
      <c r="D62" s="10" t="s">
        <v>109</v>
      </c>
      <c r="E62" s="38" t="s">
        <v>125</v>
      </c>
      <c r="F62" s="38"/>
      <c r="G62" s="3" t="s">
        <v>78</v>
      </c>
      <c r="H62" s="14" t="s">
        <v>88</v>
      </c>
      <c r="I62" s="4">
        <v>11709.5</v>
      </c>
      <c r="J62" s="4">
        <v>0</v>
      </c>
      <c r="K62" s="4">
        <v>11709.5</v>
      </c>
      <c r="L62" s="5">
        <v>702.57</v>
      </c>
      <c r="M62" s="5">
        <v>0</v>
      </c>
      <c r="N62" s="5">
        <v>355.97</v>
      </c>
      <c r="O62" s="5">
        <v>25</v>
      </c>
      <c r="P62" s="4">
        <v>10625.96</v>
      </c>
    </row>
    <row r="63" spans="1:16" ht="14.45" customHeight="1" x14ac:dyDescent="0.2">
      <c r="A63" s="33">
        <v>49</v>
      </c>
      <c r="B63" s="39" t="s">
        <v>58</v>
      </c>
      <c r="C63" s="40"/>
      <c r="D63" s="10" t="s">
        <v>110</v>
      </c>
      <c r="E63" s="38" t="s">
        <v>29</v>
      </c>
      <c r="F63" s="38"/>
      <c r="G63" s="3" t="s">
        <v>78</v>
      </c>
      <c r="H63" s="14" t="s">
        <v>88</v>
      </c>
      <c r="I63" s="4">
        <v>11709.5</v>
      </c>
      <c r="J63" s="4">
        <v>0</v>
      </c>
      <c r="K63" s="4">
        <v>11709.5</v>
      </c>
      <c r="L63" s="5">
        <v>702.57</v>
      </c>
      <c r="M63" s="5">
        <v>0</v>
      </c>
      <c r="N63" s="5">
        <v>355.97</v>
      </c>
      <c r="O63" s="5">
        <v>25</v>
      </c>
      <c r="P63" s="4">
        <v>10625.96</v>
      </c>
    </row>
    <row r="64" spans="1:16" ht="14.45" customHeight="1" x14ac:dyDescent="0.2">
      <c r="A64" s="33">
        <v>50</v>
      </c>
      <c r="B64" s="39" t="s">
        <v>59</v>
      </c>
      <c r="C64" s="40"/>
      <c r="D64" s="10" t="s">
        <v>111</v>
      </c>
      <c r="E64" s="38" t="s">
        <v>29</v>
      </c>
      <c r="F64" s="38"/>
      <c r="G64" s="3" t="s">
        <v>78</v>
      </c>
      <c r="H64" s="14" t="s">
        <v>88</v>
      </c>
      <c r="I64" s="4">
        <v>11709.5</v>
      </c>
      <c r="J64" s="4">
        <v>0</v>
      </c>
      <c r="K64" s="4">
        <v>11709.5</v>
      </c>
      <c r="L64" s="5">
        <v>702.57</v>
      </c>
      <c r="M64" s="5">
        <v>0</v>
      </c>
      <c r="N64" s="5">
        <v>355.97</v>
      </c>
      <c r="O64" s="5">
        <v>25</v>
      </c>
      <c r="P64" s="4">
        <v>10625.96</v>
      </c>
    </row>
    <row r="65" spans="1:16" ht="14.45" customHeight="1" x14ac:dyDescent="0.2">
      <c r="A65" s="33">
        <v>51</v>
      </c>
      <c r="B65" s="39" t="s">
        <v>144</v>
      </c>
      <c r="C65" s="40"/>
      <c r="D65" s="10" t="s">
        <v>111</v>
      </c>
      <c r="E65" s="38" t="s">
        <v>81</v>
      </c>
      <c r="F65" s="38"/>
      <c r="G65" s="3" t="s">
        <v>78</v>
      </c>
      <c r="H65" s="14" t="s">
        <v>88</v>
      </c>
      <c r="I65" s="4">
        <v>11709.5</v>
      </c>
      <c r="J65" s="4">
        <v>0</v>
      </c>
      <c r="K65" s="4">
        <v>11709.5</v>
      </c>
      <c r="L65" s="5">
        <v>702.57</v>
      </c>
      <c r="M65" s="5">
        <v>0</v>
      </c>
      <c r="N65" s="5">
        <v>355.97</v>
      </c>
      <c r="O65" s="5">
        <v>25</v>
      </c>
      <c r="P65" s="4">
        <v>10625.96</v>
      </c>
    </row>
    <row r="66" spans="1:16" ht="14.45" customHeight="1" x14ac:dyDescent="0.2">
      <c r="A66" s="33">
        <v>52</v>
      </c>
      <c r="B66" s="39" t="s">
        <v>63</v>
      </c>
      <c r="C66" s="40"/>
      <c r="D66" s="10" t="s">
        <v>113</v>
      </c>
      <c r="E66" s="38" t="s">
        <v>124</v>
      </c>
      <c r="F66" s="38"/>
      <c r="G66" s="3" t="s">
        <v>78</v>
      </c>
      <c r="H66" s="14" t="s">
        <v>88</v>
      </c>
      <c r="I66" s="4">
        <v>11709.5</v>
      </c>
      <c r="J66" s="4">
        <v>0</v>
      </c>
      <c r="K66" s="4">
        <v>11709.5</v>
      </c>
      <c r="L66" s="5">
        <v>702.57</v>
      </c>
      <c r="M66" s="5">
        <v>0</v>
      </c>
      <c r="N66" s="5">
        <v>355.97</v>
      </c>
      <c r="O66" s="5">
        <v>25</v>
      </c>
      <c r="P66" s="4">
        <v>10625.96</v>
      </c>
    </row>
    <row r="67" spans="1:16" ht="14.45" customHeight="1" x14ac:dyDescent="0.2">
      <c r="A67" s="33">
        <v>53</v>
      </c>
      <c r="B67" s="39" t="s">
        <v>64</v>
      </c>
      <c r="C67" s="40"/>
      <c r="D67" s="10" t="s">
        <v>114</v>
      </c>
      <c r="E67" s="38" t="s">
        <v>123</v>
      </c>
      <c r="F67" s="38"/>
      <c r="G67" s="3" t="s">
        <v>78</v>
      </c>
      <c r="H67" s="14" t="s">
        <v>88</v>
      </c>
      <c r="I67" s="4">
        <v>11709.5</v>
      </c>
      <c r="J67" s="4">
        <v>0</v>
      </c>
      <c r="K67" s="4">
        <v>11709.5</v>
      </c>
      <c r="L67" s="5">
        <v>702.57</v>
      </c>
      <c r="M67" s="5">
        <v>0</v>
      </c>
      <c r="N67" s="5">
        <v>355.97</v>
      </c>
      <c r="O67" s="5">
        <v>25</v>
      </c>
      <c r="P67" s="4">
        <v>10625.96</v>
      </c>
    </row>
    <row r="68" spans="1:16" ht="14.45" customHeight="1" x14ac:dyDescent="0.2">
      <c r="A68" s="33">
        <v>54</v>
      </c>
      <c r="B68" s="39" t="s">
        <v>65</v>
      </c>
      <c r="C68" s="40"/>
      <c r="D68" s="10" t="s">
        <v>115</v>
      </c>
      <c r="E68" s="38" t="s">
        <v>29</v>
      </c>
      <c r="F68" s="38"/>
      <c r="G68" s="3" t="s">
        <v>78</v>
      </c>
      <c r="H68" s="14" t="s">
        <v>88</v>
      </c>
      <c r="I68" s="4">
        <v>11709.5</v>
      </c>
      <c r="J68" s="4">
        <v>0</v>
      </c>
      <c r="K68" s="4">
        <v>11709.5</v>
      </c>
      <c r="L68" s="5">
        <v>702.57</v>
      </c>
      <c r="M68" s="5">
        <v>0</v>
      </c>
      <c r="N68" s="5">
        <v>355.97</v>
      </c>
      <c r="O68" s="5">
        <v>25</v>
      </c>
      <c r="P68" s="4">
        <v>10625.96</v>
      </c>
    </row>
    <row r="69" spans="1:16" ht="14.45" customHeight="1" x14ac:dyDescent="0.2">
      <c r="A69" s="33">
        <v>55</v>
      </c>
      <c r="B69" s="39" t="s">
        <v>66</v>
      </c>
      <c r="C69" s="40"/>
      <c r="D69" s="10" t="s">
        <v>116</v>
      </c>
      <c r="E69" s="38" t="s">
        <v>124</v>
      </c>
      <c r="F69" s="38"/>
      <c r="G69" s="3" t="s">
        <v>78</v>
      </c>
      <c r="H69" s="14" t="s">
        <v>88</v>
      </c>
      <c r="I69" s="4">
        <v>11709.5</v>
      </c>
      <c r="J69" s="4">
        <v>0</v>
      </c>
      <c r="K69" s="4">
        <v>11709.5</v>
      </c>
      <c r="L69" s="5">
        <v>702.57</v>
      </c>
      <c r="M69" s="5">
        <v>0</v>
      </c>
      <c r="N69" s="5">
        <v>355.97</v>
      </c>
      <c r="O69" s="5">
        <v>25</v>
      </c>
      <c r="P69" s="4">
        <v>10625.96</v>
      </c>
    </row>
    <row r="70" spans="1:16" ht="14.45" customHeight="1" x14ac:dyDescent="0.2">
      <c r="A70" s="33">
        <v>56</v>
      </c>
      <c r="B70" s="39" t="s">
        <v>67</v>
      </c>
      <c r="C70" s="40"/>
      <c r="D70" s="10" t="s">
        <v>117</v>
      </c>
      <c r="E70" s="38" t="s">
        <v>123</v>
      </c>
      <c r="F70" s="38"/>
      <c r="G70" s="3" t="s">
        <v>78</v>
      </c>
      <c r="H70" s="14" t="s">
        <v>88</v>
      </c>
      <c r="I70" s="4">
        <v>11709.5</v>
      </c>
      <c r="J70" s="4">
        <v>0</v>
      </c>
      <c r="K70" s="4">
        <v>11709.5</v>
      </c>
      <c r="L70" s="5">
        <v>702.57</v>
      </c>
      <c r="M70" s="5">
        <v>0</v>
      </c>
      <c r="N70" s="5">
        <v>355.97</v>
      </c>
      <c r="O70" s="5">
        <v>25</v>
      </c>
      <c r="P70" s="4">
        <v>10625.96</v>
      </c>
    </row>
    <row r="71" spans="1:16" ht="14.45" customHeight="1" x14ac:dyDescent="0.2">
      <c r="A71" s="33">
        <v>57</v>
      </c>
      <c r="B71" s="39" t="s">
        <v>68</v>
      </c>
      <c r="C71" s="40"/>
      <c r="D71" s="10" t="s">
        <v>118</v>
      </c>
      <c r="E71" s="38" t="s">
        <v>29</v>
      </c>
      <c r="F71" s="38"/>
      <c r="G71" s="3" t="s">
        <v>78</v>
      </c>
      <c r="H71" s="14" t="s">
        <v>88</v>
      </c>
      <c r="I71" s="4">
        <v>11709.5</v>
      </c>
      <c r="J71" s="4">
        <v>0</v>
      </c>
      <c r="K71" s="4">
        <v>11709.5</v>
      </c>
      <c r="L71" s="5">
        <v>702.57</v>
      </c>
      <c r="M71" s="5">
        <v>0</v>
      </c>
      <c r="N71" s="5">
        <v>355.97</v>
      </c>
      <c r="O71" s="5">
        <v>25</v>
      </c>
      <c r="P71" s="4">
        <v>10625.96</v>
      </c>
    </row>
    <row r="72" spans="1:16" ht="14.45" customHeight="1" x14ac:dyDescent="0.2">
      <c r="A72" s="33">
        <v>58</v>
      </c>
      <c r="B72" s="39" t="s">
        <v>69</v>
      </c>
      <c r="C72" s="40"/>
      <c r="D72" s="10" t="s">
        <v>118</v>
      </c>
      <c r="E72" s="38" t="s">
        <v>81</v>
      </c>
      <c r="F72" s="38"/>
      <c r="G72" s="3" t="s">
        <v>78</v>
      </c>
      <c r="H72" s="14" t="s">
        <v>88</v>
      </c>
      <c r="I72" s="4">
        <v>11709.5</v>
      </c>
      <c r="J72" s="4">
        <v>0</v>
      </c>
      <c r="K72" s="4">
        <v>11709.5</v>
      </c>
      <c r="L72" s="5">
        <v>702.57</v>
      </c>
      <c r="M72" s="5">
        <v>0</v>
      </c>
      <c r="N72" s="5">
        <v>355.97</v>
      </c>
      <c r="O72" s="5">
        <v>25</v>
      </c>
      <c r="P72" s="4">
        <v>10625.96</v>
      </c>
    </row>
    <row r="73" spans="1:16" ht="14.45" customHeight="1" x14ac:dyDescent="0.2">
      <c r="A73" s="33">
        <v>59</v>
      </c>
      <c r="B73" s="39" t="s">
        <v>70</v>
      </c>
      <c r="C73" s="40"/>
      <c r="D73" s="10" t="s">
        <v>119</v>
      </c>
      <c r="E73" s="38" t="s">
        <v>123</v>
      </c>
      <c r="F73" s="38"/>
      <c r="G73" s="3" t="s">
        <v>78</v>
      </c>
      <c r="H73" s="14" t="s">
        <v>88</v>
      </c>
      <c r="I73" s="4">
        <v>11709.5</v>
      </c>
      <c r="J73" s="4">
        <v>0</v>
      </c>
      <c r="K73" s="4">
        <v>11709.5</v>
      </c>
      <c r="L73" s="5">
        <v>702.57</v>
      </c>
      <c r="M73" s="5">
        <v>0</v>
      </c>
      <c r="N73" s="5">
        <v>355.97</v>
      </c>
      <c r="O73" s="5">
        <v>25</v>
      </c>
      <c r="P73" s="4">
        <v>10625.96</v>
      </c>
    </row>
    <row r="74" spans="1:16" ht="14.25" customHeight="1" x14ac:dyDescent="0.2">
      <c r="A74" s="33">
        <v>60</v>
      </c>
      <c r="B74" s="41" t="s">
        <v>71</v>
      </c>
      <c r="C74" s="42"/>
      <c r="D74" s="10" t="s">
        <v>120</v>
      </c>
      <c r="E74" s="38" t="s">
        <v>123</v>
      </c>
      <c r="F74" s="38"/>
      <c r="G74" s="3" t="s">
        <v>78</v>
      </c>
      <c r="H74" s="14" t="s">
        <v>88</v>
      </c>
      <c r="I74" s="7">
        <v>11709.5</v>
      </c>
      <c r="J74" s="7">
        <v>0</v>
      </c>
      <c r="K74" s="7">
        <v>11709.5</v>
      </c>
      <c r="L74" s="8">
        <v>702.57</v>
      </c>
      <c r="M74" s="8">
        <v>0</v>
      </c>
      <c r="N74" s="8">
        <v>355.97</v>
      </c>
      <c r="O74" s="8">
        <v>25</v>
      </c>
      <c r="P74" s="7">
        <v>10625.96</v>
      </c>
    </row>
    <row r="75" spans="1:16" ht="14.45" customHeight="1" x14ac:dyDescent="0.2">
      <c r="A75" s="33">
        <v>61</v>
      </c>
      <c r="B75" s="39" t="s">
        <v>72</v>
      </c>
      <c r="C75" s="40"/>
      <c r="D75" s="10" t="s">
        <v>121</v>
      </c>
      <c r="E75" s="38" t="s">
        <v>125</v>
      </c>
      <c r="F75" s="38"/>
      <c r="G75" s="3" t="s">
        <v>78</v>
      </c>
      <c r="H75" s="14" t="s">
        <v>88</v>
      </c>
      <c r="I75" s="4">
        <v>11709.5</v>
      </c>
      <c r="J75" s="4">
        <v>0</v>
      </c>
      <c r="K75" s="4">
        <v>11709.5</v>
      </c>
      <c r="L75" s="5">
        <v>702.57</v>
      </c>
      <c r="M75" s="5">
        <v>0</v>
      </c>
      <c r="N75" s="5">
        <v>355.97</v>
      </c>
      <c r="O75" s="5">
        <v>25</v>
      </c>
      <c r="P75" s="4">
        <v>10625.96</v>
      </c>
    </row>
    <row r="76" spans="1:16" ht="14.45" customHeight="1" x14ac:dyDescent="0.2">
      <c r="A76" s="33">
        <v>62</v>
      </c>
      <c r="B76" s="39" t="s">
        <v>76</v>
      </c>
      <c r="C76" s="40"/>
      <c r="D76" s="10" t="s">
        <v>122</v>
      </c>
      <c r="E76" s="38" t="s">
        <v>29</v>
      </c>
      <c r="F76" s="38"/>
      <c r="G76" s="3" t="s">
        <v>78</v>
      </c>
      <c r="H76" s="14" t="s">
        <v>88</v>
      </c>
      <c r="I76" s="4">
        <v>11709.5</v>
      </c>
      <c r="J76" s="4">
        <v>0</v>
      </c>
      <c r="K76" s="4">
        <v>11709.5</v>
      </c>
      <c r="L76" s="5">
        <v>702.57</v>
      </c>
      <c r="M76" s="5">
        <v>0</v>
      </c>
      <c r="N76" s="5">
        <v>355.97</v>
      </c>
      <c r="O76" s="5">
        <v>25</v>
      </c>
      <c r="P76" s="4">
        <v>10625.96</v>
      </c>
    </row>
    <row r="77" spans="1:16" ht="14.45" customHeight="1" thickBot="1" x14ac:dyDescent="0.25">
      <c r="A77" s="33">
        <v>63</v>
      </c>
      <c r="B77" s="39" t="s">
        <v>140</v>
      </c>
      <c r="C77" s="40"/>
      <c r="D77" s="10" t="s">
        <v>141</v>
      </c>
      <c r="E77" s="38" t="s">
        <v>29</v>
      </c>
      <c r="F77" s="38"/>
      <c r="G77" s="3" t="s">
        <v>78</v>
      </c>
      <c r="H77" s="14" t="s">
        <v>88</v>
      </c>
      <c r="I77" s="4">
        <v>10640</v>
      </c>
      <c r="J77" s="4">
        <v>0</v>
      </c>
      <c r="K77" s="4">
        <v>10640</v>
      </c>
      <c r="L77" s="5">
        <v>638.4</v>
      </c>
      <c r="M77" s="5">
        <v>0</v>
      </c>
      <c r="N77" s="5">
        <v>323.45999999999998</v>
      </c>
      <c r="O77" s="5">
        <v>25</v>
      </c>
      <c r="P77" s="4">
        <v>9653.14</v>
      </c>
    </row>
    <row r="78" spans="1:16" ht="14.25" customHeight="1" thickBot="1" x14ac:dyDescent="0.25">
      <c r="A78" s="15"/>
      <c r="B78" s="48" t="s">
        <v>92</v>
      </c>
      <c r="C78" s="49"/>
      <c r="D78" s="49"/>
      <c r="E78" s="49"/>
      <c r="F78" s="49"/>
      <c r="G78" s="49"/>
      <c r="H78" s="50"/>
      <c r="I78" s="16">
        <f t="shared" ref="I78:P78" si="0">SUM(I15:I77)</f>
        <v>871939.88</v>
      </c>
      <c r="J78" s="12">
        <f t="shared" si="0"/>
        <v>0</v>
      </c>
      <c r="K78" s="12">
        <f t="shared" si="0"/>
        <v>871939.88</v>
      </c>
      <c r="L78" s="12">
        <f t="shared" si="0"/>
        <v>52316.389999999992</v>
      </c>
      <c r="M78" s="12">
        <f t="shared" si="0"/>
        <v>1191.8999999999999</v>
      </c>
      <c r="N78" s="12">
        <f t="shared" si="0"/>
        <v>26507.030000000028</v>
      </c>
      <c r="O78" s="12">
        <f t="shared" si="0"/>
        <v>4549.8999999999996</v>
      </c>
      <c r="P78" s="12">
        <f t="shared" si="0"/>
        <v>787374.6599999991</v>
      </c>
    </row>
    <row r="81" spans="1:16" x14ac:dyDescent="0.2">
      <c r="O81" s="34"/>
      <c r="P81" s="34"/>
    </row>
    <row r="95" spans="1:16" x14ac:dyDescent="0.2">
      <c r="A95" s="44" t="s">
        <v>82</v>
      </c>
      <c r="B95" s="44"/>
    </row>
    <row r="96" spans="1:16" x14ac:dyDescent="0.2">
      <c r="A96" s="44" t="s">
        <v>83</v>
      </c>
      <c r="B96" s="44"/>
    </row>
  </sheetData>
  <mergeCells count="135">
    <mergeCell ref="E77:F77"/>
    <mergeCell ref="B18:C18"/>
    <mergeCell ref="A11:P11"/>
    <mergeCell ref="A10:P10"/>
    <mergeCell ref="A9:P9"/>
    <mergeCell ref="A8:P8"/>
    <mergeCell ref="B78:H78"/>
    <mergeCell ref="A13:P13"/>
    <mergeCell ref="B14:C14"/>
    <mergeCell ref="E14:F14"/>
    <mergeCell ref="B31:C31"/>
    <mergeCell ref="E31:F31"/>
    <mergeCell ref="B50:C50"/>
    <mergeCell ref="E50:F50"/>
    <mergeCell ref="B20:C20"/>
    <mergeCell ref="E20:F20"/>
    <mergeCell ref="B22:C22"/>
    <mergeCell ref="E22:F22"/>
    <mergeCell ref="B23:C23"/>
    <mergeCell ref="E23:F23"/>
    <mergeCell ref="E15:F15"/>
    <mergeCell ref="B44:C44"/>
    <mergeCell ref="B15:C15"/>
    <mergeCell ref="B16:C16"/>
    <mergeCell ref="E16:F16"/>
    <mergeCell ref="A95:B95"/>
    <mergeCell ref="A96:B96"/>
    <mergeCell ref="B21:C21"/>
    <mergeCell ref="E21:F21"/>
    <mergeCell ref="B52:C52"/>
    <mergeCell ref="E52:F52"/>
    <mergeCell ref="B33:C33"/>
    <mergeCell ref="E33:F33"/>
    <mergeCell ref="B32:C32"/>
    <mergeCell ref="E32:F32"/>
    <mergeCell ref="B29:C29"/>
    <mergeCell ref="E29:F29"/>
    <mergeCell ref="B45:C45"/>
    <mergeCell ref="E45:F45"/>
    <mergeCell ref="B38:C38"/>
    <mergeCell ref="E38:F38"/>
    <mergeCell ref="B37:C37"/>
    <mergeCell ref="E37:F37"/>
    <mergeCell ref="B35:C35"/>
    <mergeCell ref="E35:F35"/>
    <mergeCell ref="B36:C36"/>
    <mergeCell ref="B77:C77"/>
    <mergeCell ref="B19:C19"/>
    <mergeCell ref="E19:F19"/>
    <mergeCell ref="B27:C27"/>
    <mergeCell ref="E27:F27"/>
    <mergeCell ref="B39:C39"/>
    <mergeCell ref="E39:F39"/>
    <mergeCell ref="B42:C42"/>
    <mergeCell ref="E42:F42"/>
    <mergeCell ref="B43:C43"/>
    <mergeCell ref="E43:F43"/>
    <mergeCell ref="B40:C40"/>
    <mergeCell ref="E40:F40"/>
    <mergeCell ref="B41:C41"/>
    <mergeCell ref="E41:F41"/>
    <mergeCell ref="B26:C26"/>
    <mergeCell ref="E26:F26"/>
    <mergeCell ref="B24:C24"/>
    <mergeCell ref="E24:F24"/>
    <mergeCell ref="B34:C34"/>
    <mergeCell ref="E34:F34"/>
    <mergeCell ref="B57:C57"/>
    <mergeCell ref="E57:F57"/>
    <mergeCell ref="B56:C56"/>
    <mergeCell ref="E56:F56"/>
    <mergeCell ref="B28:C28"/>
    <mergeCell ref="E28:F28"/>
    <mergeCell ref="B49:C49"/>
    <mergeCell ref="E49:F49"/>
    <mergeCell ref="B46:C46"/>
    <mergeCell ref="E46:F46"/>
    <mergeCell ref="B47:C47"/>
    <mergeCell ref="E47:F47"/>
    <mergeCell ref="B48:C48"/>
    <mergeCell ref="E48:F48"/>
    <mergeCell ref="E36:F36"/>
    <mergeCell ref="B51:C51"/>
    <mergeCell ref="E51:F51"/>
    <mergeCell ref="E44:F44"/>
    <mergeCell ref="E30:F30"/>
    <mergeCell ref="B63:C63"/>
    <mergeCell ref="E63:F63"/>
    <mergeCell ref="B62:C62"/>
    <mergeCell ref="E62:F62"/>
    <mergeCell ref="B61:C61"/>
    <mergeCell ref="E61:F61"/>
    <mergeCell ref="B60:C60"/>
    <mergeCell ref="E60:F60"/>
    <mergeCell ref="B58:C58"/>
    <mergeCell ref="E58:F58"/>
    <mergeCell ref="B59:C59"/>
    <mergeCell ref="E59:F59"/>
    <mergeCell ref="E69:F69"/>
    <mergeCell ref="B68:C68"/>
    <mergeCell ref="E68:F68"/>
    <mergeCell ref="B67:C67"/>
    <mergeCell ref="E67:F67"/>
    <mergeCell ref="B73:C73"/>
    <mergeCell ref="E73:F73"/>
    <mergeCell ref="B71:C71"/>
    <mergeCell ref="E71:F71"/>
    <mergeCell ref="B72:C72"/>
    <mergeCell ref="E72:F72"/>
    <mergeCell ref="B70:C70"/>
    <mergeCell ref="E70:F70"/>
    <mergeCell ref="E17:F17"/>
    <mergeCell ref="E18:F18"/>
    <mergeCell ref="B17:C17"/>
    <mergeCell ref="B76:C76"/>
    <mergeCell ref="E76:F76"/>
    <mergeCell ref="B25:C25"/>
    <mergeCell ref="E25:F25"/>
    <mergeCell ref="B66:C66"/>
    <mergeCell ref="E66:F66"/>
    <mergeCell ref="B54:C54"/>
    <mergeCell ref="E54:F54"/>
    <mergeCell ref="B55:C55"/>
    <mergeCell ref="E55:F55"/>
    <mergeCell ref="B53:C53"/>
    <mergeCell ref="E53:F53"/>
    <mergeCell ref="B64:C64"/>
    <mergeCell ref="E64:F64"/>
    <mergeCell ref="B65:C65"/>
    <mergeCell ref="E65:F65"/>
    <mergeCell ref="B75:C75"/>
    <mergeCell ref="E75:F75"/>
    <mergeCell ref="B74:C74"/>
    <mergeCell ref="E74:F74"/>
    <mergeCell ref="B69:C69"/>
  </mergeCells>
  <pageMargins left="0.7" right="0.7" top="0.75" bottom="0.7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3011-A576-47D9-8E0B-0C4FF19981AD}">
  <dimension ref="A3:R34"/>
  <sheetViews>
    <sheetView tabSelected="1" workbookViewId="0">
      <selection activeCell="A10" sqref="A10:R10"/>
    </sheetView>
  </sheetViews>
  <sheetFormatPr baseColWidth="10" defaultColWidth="9.33203125" defaultRowHeight="12.75" x14ac:dyDescent="0.2"/>
  <cols>
    <col min="1" max="1" width="9.6640625" customWidth="1"/>
    <col min="2" max="2" width="35.33203125" customWidth="1"/>
    <col min="3" max="3" width="11.83203125" customWidth="1"/>
    <col min="4" max="4" width="42.5" customWidth="1"/>
    <col min="5" max="6" width="13.1640625" customWidth="1"/>
    <col min="7" max="7" width="20.5" customWidth="1"/>
    <col min="8" max="8" width="13.6640625" customWidth="1"/>
    <col min="9" max="9" width="15.83203125" customWidth="1"/>
    <col min="10" max="12" width="16.83203125" customWidth="1"/>
    <col min="13" max="13" width="19.83203125" customWidth="1"/>
    <col min="14" max="14" width="13.1640625" customWidth="1"/>
    <col min="15" max="15" width="13" bestFit="1" customWidth="1"/>
    <col min="16" max="16" width="12" customWidth="1"/>
    <col min="18" max="18" width="11.5" customWidth="1"/>
  </cols>
  <sheetData>
    <row r="3" spans="1:18" x14ac:dyDescent="0.2">
      <c r="K3" s="19"/>
    </row>
    <row r="8" spans="1:18" ht="15.75" x14ac:dyDescent="0.2">
      <c r="A8" s="47" t="s">
        <v>133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">
      <c r="A9" s="46" t="s">
        <v>132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2">
      <c r="A10" s="45" t="s">
        <v>150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">
      <c r="A11" s="45" t="s">
        <v>137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8" ht="13.5" customHeight="1" x14ac:dyDescent="0.2">
      <c r="A13" s="51" t="s">
        <v>148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ht="15.75" customHeight="1" x14ac:dyDescent="0.2">
      <c r="A14" s="11" t="s">
        <v>77</v>
      </c>
      <c r="B14" s="57" t="s">
        <v>0</v>
      </c>
      <c r="C14" s="58"/>
      <c r="D14" s="27" t="s">
        <v>84</v>
      </c>
      <c r="E14" s="22" t="s">
        <v>85</v>
      </c>
      <c r="F14" s="23"/>
      <c r="G14" s="21" t="s">
        <v>86</v>
      </c>
      <c r="H14" s="24" t="s">
        <v>87</v>
      </c>
      <c r="I14" s="24" t="s">
        <v>135</v>
      </c>
      <c r="J14" s="25" t="s">
        <v>136</v>
      </c>
      <c r="K14" s="26" t="s">
        <v>90</v>
      </c>
      <c r="L14" s="26" t="s">
        <v>91</v>
      </c>
      <c r="M14" s="26" t="s">
        <v>93</v>
      </c>
      <c r="N14" s="26" t="s">
        <v>95</v>
      </c>
      <c r="O14" s="26" t="s">
        <v>94</v>
      </c>
      <c r="P14" s="26" t="s">
        <v>96</v>
      </c>
      <c r="Q14" s="26" t="s">
        <v>97</v>
      </c>
      <c r="R14" s="26" t="s">
        <v>1</v>
      </c>
    </row>
    <row r="15" spans="1:18" ht="18" customHeight="1" thickBot="1" x14ac:dyDescent="0.25">
      <c r="A15" s="33">
        <v>1</v>
      </c>
      <c r="B15" s="39" t="s">
        <v>8</v>
      </c>
      <c r="C15" s="40"/>
      <c r="D15" s="9" t="s">
        <v>98</v>
      </c>
      <c r="E15" s="38" t="s">
        <v>9</v>
      </c>
      <c r="F15" s="38"/>
      <c r="G15" s="3" t="s">
        <v>134</v>
      </c>
      <c r="H15" s="14" t="s">
        <v>88</v>
      </c>
      <c r="I15" s="31">
        <v>44743</v>
      </c>
      <c r="J15" s="32">
        <v>44896</v>
      </c>
      <c r="K15" s="7">
        <v>90000</v>
      </c>
      <c r="L15" s="7">
        <v>0</v>
      </c>
      <c r="M15" s="7">
        <v>90000</v>
      </c>
      <c r="N15" s="7">
        <v>5400</v>
      </c>
      <c r="O15" s="7">
        <v>9048.8700000000008</v>
      </c>
      <c r="P15" s="7">
        <v>2736</v>
      </c>
      <c r="Q15" s="8">
        <v>25</v>
      </c>
      <c r="R15" s="7">
        <v>72790.13</v>
      </c>
    </row>
    <row r="16" spans="1:18" ht="14.25" customHeight="1" thickBot="1" x14ac:dyDescent="0.25">
      <c r="A16" s="15"/>
      <c r="B16" s="48" t="s">
        <v>92</v>
      </c>
      <c r="C16" s="49"/>
      <c r="D16" s="49"/>
      <c r="E16" s="49"/>
      <c r="F16" s="49"/>
      <c r="G16" s="49"/>
      <c r="H16" s="50"/>
      <c r="I16" s="17"/>
      <c r="J16" s="18"/>
      <c r="K16" s="28">
        <f>SUM(K15:K15)</f>
        <v>90000</v>
      </c>
      <c r="L16" s="29">
        <v>0</v>
      </c>
      <c r="M16" s="30">
        <f>SUM(M15:M15)</f>
        <v>90000</v>
      </c>
      <c r="N16" s="30">
        <f>SUM(N15)</f>
        <v>5400</v>
      </c>
      <c r="O16" s="30">
        <f>SUM(O15:O15)</f>
        <v>9048.8700000000008</v>
      </c>
      <c r="P16" s="30">
        <f>SUM(P15)</f>
        <v>2736</v>
      </c>
      <c r="Q16" s="30">
        <f>SUM(Q15:Q15)</f>
        <v>25</v>
      </c>
      <c r="R16" s="30">
        <v>72790.13</v>
      </c>
    </row>
    <row r="20" spans="15:15" x14ac:dyDescent="0.2">
      <c r="O20" s="34"/>
    </row>
    <row r="33" spans="1:2" x14ac:dyDescent="0.2">
      <c r="A33" s="44" t="s">
        <v>82</v>
      </c>
      <c r="B33" s="44"/>
    </row>
    <row r="34" spans="1:2" x14ac:dyDescent="0.2">
      <c r="A34" s="44" t="s">
        <v>83</v>
      </c>
      <c r="B34" s="44"/>
    </row>
  </sheetData>
  <mergeCells count="11">
    <mergeCell ref="A10:R10"/>
    <mergeCell ref="A9:R9"/>
    <mergeCell ref="A8:R8"/>
    <mergeCell ref="B16:H16"/>
    <mergeCell ref="A33:B33"/>
    <mergeCell ref="A34:B34"/>
    <mergeCell ref="A13:R13"/>
    <mergeCell ref="A11:R11"/>
    <mergeCell ref="B14:C14"/>
    <mergeCell ref="B15:C15"/>
    <mergeCell ref="E15:F15"/>
  </mergeCells>
  <pageMargins left="0.7" right="0.7" top="0.75" bottom="0.75" header="0.3" footer="0.3"/>
  <pageSetup scale="3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FIJO CIVIL</vt:lpstr>
      <vt:lpstr>NOMINA PERSONAL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Albert Camilo</cp:lastModifiedBy>
  <cp:lastPrinted>2022-12-14T14:53:52Z</cp:lastPrinted>
  <dcterms:created xsi:type="dcterms:W3CDTF">2022-05-10T13:19:53Z</dcterms:created>
  <dcterms:modified xsi:type="dcterms:W3CDTF">2022-12-14T14:54:18Z</dcterms:modified>
</cp:coreProperties>
</file>